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mm57\Desktop\прайсы\2022\9%\"/>
    </mc:Choice>
  </mc:AlternateContent>
  <xr:revisionPtr revIDLastSave="0" documentId="13_ncr:1_{E79AAAB2-9E09-4F7D-BD71-F9B698EA86BE}" xr6:coauthVersionLast="47" xr6:coauthVersionMax="47" xr10:uidLastSave="{00000000-0000-0000-0000-000000000000}"/>
  <bookViews>
    <workbookView xWindow="-108" yWindow="-108" windowWidth="23256" windowHeight="12576" tabRatio="500" xr2:uid="{00000000-000D-0000-FFFF-FFFF00000000}"/>
  </bookViews>
  <sheets>
    <sheet name="Лист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95" i="1" l="1"/>
  <c r="H62" i="1" l="1"/>
  <c r="G62" i="1"/>
  <c r="H34" i="1"/>
  <c r="G34" i="1"/>
  <c r="H35" i="1"/>
  <c r="G35" i="1"/>
  <c r="G36" i="1" l="1"/>
  <c r="H36" i="1"/>
  <c r="G33" i="1"/>
  <c r="H33" i="1"/>
  <c r="G32" i="1" l="1"/>
  <c r="H76" i="1" l="1"/>
  <c r="G42" i="1" l="1"/>
  <c r="G41" i="1"/>
  <c r="H15" i="1"/>
  <c r="H97" i="1"/>
  <c r="G97" i="1"/>
  <c r="H98" i="1"/>
  <c r="G98" i="1"/>
  <c r="H63" i="1"/>
  <c r="G63" i="1"/>
  <c r="H96" i="1" l="1"/>
  <c r="G96" i="1"/>
  <c r="H94" i="1"/>
  <c r="G94" i="1"/>
  <c r="H93" i="1"/>
  <c r="G93" i="1"/>
  <c r="H92" i="1"/>
  <c r="H91" i="1"/>
  <c r="G91" i="1"/>
  <c r="H90" i="1"/>
  <c r="G90" i="1"/>
  <c r="H89" i="1"/>
  <c r="G89" i="1"/>
  <c r="H88" i="1"/>
  <c r="G88" i="1"/>
  <c r="H85" i="1"/>
  <c r="H84" i="1"/>
  <c r="G84" i="1"/>
  <c r="H83" i="1"/>
  <c r="G83" i="1"/>
  <c r="H82" i="1"/>
  <c r="G82" i="1"/>
  <c r="H81" i="1"/>
  <c r="G81" i="1"/>
  <c r="H80" i="1"/>
  <c r="G80" i="1"/>
  <c r="H75" i="1"/>
  <c r="G75" i="1"/>
  <c r="H74" i="1"/>
  <c r="G74" i="1"/>
  <c r="H73" i="1"/>
  <c r="G73" i="1"/>
  <c r="H72" i="1"/>
  <c r="G72" i="1"/>
  <c r="H67" i="1"/>
  <c r="G67" i="1"/>
  <c r="H66" i="1"/>
  <c r="G66" i="1"/>
  <c r="G65" i="1"/>
  <c r="H64" i="1"/>
  <c r="G64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H51" i="1"/>
  <c r="G51" i="1"/>
  <c r="H50" i="1"/>
  <c r="G50" i="1"/>
  <c r="H49" i="1"/>
  <c r="G49" i="1"/>
  <c r="H48" i="1"/>
  <c r="G48" i="1"/>
  <c r="H47" i="1"/>
  <c r="G47" i="1"/>
  <c r="G46" i="1"/>
  <c r="H45" i="1"/>
  <c r="G45" i="1"/>
  <c r="H44" i="1"/>
  <c r="H43" i="1"/>
  <c r="G43" i="1"/>
  <c r="H19" i="1"/>
  <c r="G19" i="1"/>
  <c r="H18" i="1"/>
  <c r="G18" i="1"/>
  <c r="H17" i="1"/>
  <c r="G17" i="1"/>
  <c r="H16" i="1"/>
  <c r="G16" i="1"/>
  <c r="G15" i="1"/>
  <c r="H14" i="1"/>
  <c r="G14" i="1"/>
  <c r="H12" i="1"/>
  <c r="G12" i="1"/>
  <c r="H11" i="1"/>
  <c r="G11" i="1"/>
  <c r="G10" i="1"/>
</calcChain>
</file>

<file path=xl/sharedStrings.xml><?xml version="1.0" encoding="utf-8"?>
<sst xmlns="http://schemas.openxmlformats.org/spreadsheetml/2006/main" count="138" uniqueCount="117">
  <si>
    <t xml:space="preserve">OOO "ВИТАФЛОР" </t>
  </si>
  <si>
    <t>Екатерина Медведева</t>
  </si>
  <si>
    <t>(работаем по УСН,  НДС не облагается)</t>
  </si>
  <si>
    <t>vitaflor@bk.ru</t>
  </si>
  <si>
    <t>cveterina@mail.ru</t>
  </si>
  <si>
    <t>8 919 965 21 01</t>
  </si>
  <si>
    <t>№</t>
  </si>
  <si>
    <t>EAN-13</t>
  </si>
  <si>
    <t>Фото</t>
  </si>
  <si>
    <t>Наименование товара</t>
  </si>
  <si>
    <t>Кол-во в уп.</t>
  </si>
  <si>
    <t>4602359001040</t>
  </si>
  <si>
    <t>КРАПИВА
крафт мешок
 15 кг</t>
  </si>
  <si>
    <t>25 кг
 крафтмешок</t>
  </si>
  <si>
    <t>25 кг
 Крафтмешок</t>
  </si>
  <si>
    <t>4602359000999</t>
  </si>
  <si>
    <t> 4602359001224</t>
  </si>
  <si>
    <t>Органические, минеральные, органоминеральные подкормки и заправки</t>
  </si>
  <si>
    <t>Компоненты почвогрунта и мульчирующие материалы</t>
  </si>
  <si>
    <t>Почвоулучшители и средства защиты</t>
  </si>
  <si>
    <t>Садовый пластик</t>
  </si>
  <si>
    <r>
      <rPr>
        <b/>
        <sz val="8"/>
        <rFont val="Arial"/>
        <family val="2"/>
        <charset val="204"/>
      </rPr>
      <t xml:space="preserve">Эксклюзивный дилер ИП Медведев В.М. </t>
    </r>
    <r>
      <rPr>
        <sz val="8"/>
        <rFont val="Arial"/>
        <family val="2"/>
        <charset val="204"/>
      </rPr>
      <t>СОГР 310774607400281 от 15 марта 2010 г.  ОКПО 0117055050 ОКАТО 45268592000 ИНН 773300746575. 
119602  г. Москва, ул. Никулинская 15-3-684. Р/с 40802810038180001063 в ПАО Сбербанк России</t>
    </r>
  </si>
  <si>
    <t xml:space="preserve">от 50 т.р.      </t>
  </si>
  <si>
    <t xml:space="preserve">от 25 т.р.         </t>
  </si>
  <si>
    <t>от 10 т.р</t>
  </si>
  <si>
    <t>от 25 т.р</t>
  </si>
  <si>
    <t>от 50 т.р</t>
  </si>
  <si>
    <t xml:space="preserve">от 25 т.р        </t>
  </si>
  <si>
    <t>Телефон: 8 495 580 80 06; 8 925 506 93 90</t>
  </si>
  <si>
    <t>ПРАЙС-ЛИСТ 2022 г.</t>
  </si>
  <si>
    <r>
      <t xml:space="preserve">Мука костная 1л (ведро)
</t>
    </r>
    <r>
      <rPr>
        <sz val="9"/>
        <rFont val="Arial"/>
        <family val="2"/>
        <charset val="204"/>
      </rPr>
      <t xml:space="preserve">Универсальная органическая фосфорная подкормка длительного действия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</si>
  <si>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Мука костная (ведро)
          </t>
    </r>
    <r>
      <rPr>
        <b/>
        <sz val="14"/>
        <rFont val="Arial"/>
        <family val="2"/>
        <charset val="204"/>
      </rPr>
      <t>0,4 л</t>
    </r>
  </si>
  <si>
    <r>
      <t xml:space="preserve">Мука костная </t>
    </r>
    <r>
      <rPr>
        <b/>
        <sz val="9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 </t>
    </r>
    <r>
      <rPr>
        <b/>
        <sz val="14"/>
        <rFont val="Arial"/>
        <family val="2"/>
        <charset val="204"/>
      </rPr>
      <t>2 л</t>
    </r>
  </si>
  <si>
    <r>
      <t xml:space="preserve">Мука костная  </t>
    </r>
    <r>
      <rPr>
        <b/>
        <sz val="7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          </t>
    </r>
    <r>
      <rPr>
        <b/>
        <sz val="11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5 л</t>
    </r>
  </si>
  <si>
    <r>
      <t xml:space="preserve">Мука костная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</t>
    </r>
    <r>
      <rPr>
        <b/>
        <sz val="14"/>
        <rFont val="Arial"/>
        <family val="2"/>
        <charset val="204"/>
      </rPr>
      <t>30 кг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</si>
  <si>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Универсальная органическая азотная подкормка. </t>
    </r>
    <r>
      <rPr>
        <sz val="8"/>
        <rFont val="Arial"/>
        <family val="2"/>
        <charset val="204"/>
      </rPr>
      <t xml:space="preserve">Примечание: цвет муки может быть от светло- до темно-коричневого и зависит от исходного сырья (куриная, свиная, КРС) 
                  </t>
    </r>
    <r>
      <rPr>
        <b/>
        <sz val="10"/>
        <rFont val="Arial"/>
        <family val="2"/>
        <charset val="204"/>
      </rPr>
      <t xml:space="preserve">ВЕСНА ЛЕТО </t>
    </r>
    <r>
      <rPr>
        <b/>
        <sz val="14"/>
        <rFont val="Arial"/>
        <family val="2"/>
        <charset val="204"/>
      </rPr>
      <t>1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</si>
  <si>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b/>
        <sz val="10"/>
        <rFont val="Arial"/>
        <family val="2"/>
        <charset val="204"/>
      </rPr>
      <t xml:space="preserve"> </t>
    </r>
    <r>
      <rPr>
        <b/>
        <sz val="14"/>
        <rFont val="Arial"/>
        <family val="2"/>
        <charset val="204"/>
      </rPr>
      <t>0,4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</si>
  <si>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 xml:space="preserve">  </t>
    </r>
    <r>
      <rPr>
        <b/>
        <sz val="14"/>
        <rFont val="Arial"/>
        <family val="2"/>
        <charset val="204"/>
      </rPr>
      <t>2 л</t>
    </r>
  </si>
  <si>
    <r>
      <t xml:space="preserve">Кровяная мука (пакет)
  </t>
    </r>
    <r>
      <rPr>
        <b/>
        <sz val="14"/>
        <rFont val="Arial"/>
        <family val="2"/>
        <charset val="204"/>
      </rPr>
      <t>5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</si>
  <si>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 xml:space="preserve">                </t>
    </r>
    <r>
      <rPr>
        <b/>
        <sz val="14"/>
        <rFont val="Arial"/>
        <family val="2"/>
        <charset val="204"/>
      </rPr>
      <t>30 кг</t>
    </r>
  </si>
  <si>
    <r>
      <t xml:space="preserve">Витафлор-Томат-Баклажан-Перец </t>
    </r>
    <r>
      <rPr>
        <sz val="10"/>
        <rFont val="Arial"/>
        <family val="2"/>
        <charset val="204"/>
      </rPr>
      <t>(ведро)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органоминеральная заправка     для посадки и подкормки                            </t>
    </r>
    <r>
      <rPr>
        <b/>
        <sz val="12"/>
        <rFont val="Arial"/>
        <family val="2"/>
        <charset val="204"/>
      </rPr>
      <t xml:space="preserve">Для теплиц и открытого грунта </t>
    </r>
    <r>
      <rPr>
        <sz val="10"/>
        <rFont val="Arial"/>
        <family val="2"/>
        <charset val="204"/>
      </rPr>
      <t xml:space="preserve">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</si>
  <si>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Витафлор-Томат-Баклажан-Перец           (пакет) </t>
    </r>
    <r>
      <rPr>
        <b/>
        <sz val="12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</si>
  <si>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Витафлор-Огурец </t>
    </r>
    <r>
      <rPr>
        <sz val="10"/>
        <rFont val="Arial"/>
        <family val="2"/>
        <charset val="204"/>
      </rPr>
      <t xml:space="preserve">(ведро) органоминеральная заправка   для посадки и подкормки огурцов, кабачков, тыквы, дыни, арбуза              </t>
    </r>
    <r>
      <rPr>
        <b/>
        <sz val="10"/>
        <rFont val="Arial"/>
        <family val="2"/>
        <charset val="204"/>
      </rPr>
      <t xml:space="preserve">                                                            </t>
    </r>
    <r>
      <rPr>
        <b/>
        <sz val="12"/>
        <rFont val="Arial"/>
        <family val="2"/>
        <charset val="204"/>
      </rPr>
      <t>Для теплиц и открытого грунта                                 1 л</t>
    </r>
    <r>
      <rPr>
        <b/>
        <sz val="10"/>
        <rFont val="Arial"/>
        <family val="2"/>
        <charset val="204"/>
      </rPr>
      <t xml:space="preserve">   </t>
    </r>
  </si>
  <si>
    <r>
      <t>Витафлор-Огурец  (пакет)</t>
    </r>
    <r>
      <rPr>
        <b/>
        <sz val="12"/>
        <rFont val="Arial"/>
        <family val="2"/>
        <charset val="204"/>
      </rPr>
      <t xml:space="preserve">              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</si>
  <si>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Витафлор-Косточковые-Жимолость съедобная </t>
    </r>
    <r>
      <rPr>
        <sz val="10"/>
        <rFont val="Arial"/>
        <family val="2"/>
        <charset val="204"/>
      </rPr>
      <t xml:space="preserve">органоминеральная заправка для посадки и подкормки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5 л </t>
    </r>
  </si>
  <si>
    <r>
      <t xml:space="preserve">Витафлор Голубина-Брусника-Клюква </t>
    </r>
    <r>
      <rPr>
        <sz val="10"/>
        <rFont val="Arial"/>
        <family val="2"/>
        <charset val="204"/>
      </rPr>
      <t xml:space="preserve">Органоминеральная заправка для посадки и мульчирования     </t>
    </r>
    <r>
      <rPr>
        <b/>
        <sz val="14"/>
        <rFont val="Arial"/>
        <family val="2"/>
        <charset val="204"/>
      </rPr>
      <t xml:space="preserve"> 6 л                  </t>
    </r>
    <r>
      <rPr>
        <b/>
        <sz val="10"/>
        <rFont val="Arial"/>
        <family val="2"/>
        <charset val="204"/>
      </rPr>
      <t xml:space="preserve">ВЕСНА ЛЕТО ОСЕНЬ          </t>
    </r>
  </si>
  <si>
    <r>
      <t xml:space="preserve">Витафлор Голубина-Брусника-Клюква           </t>
    </r>
    <r>
      <rPr>
        <b/>
        <sz val="14"/>
        <rFont val="Arial"/>
        <family val="2"/>
        <charset val="204"/>
      </rPr>
      <t xml:space="preserve">40 л   </t>
    </r>
    <r>
      <rPr>
        <b/>
        <sz val="10"/>
        <rFont val="Arial"/>
        <family val="2"/>
        <charset val="204"/>
      </rPr>
      <t xml:space="preserve">    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</si>
  <si>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роз, клематисов, дельфиниумов, пионов и лилейников.                                          </t>
    </r>
    <r>
      <rPr>
        <sz val="12"/>
        <rFont val="Arial"/>
        <family val="2"/>
        <charset val="204"/>
      </rPr>
      <t xml:space="preserve">Для теплиц и открытого грунта. </t>
    </r>
    <r>
      <rPr>
        <sz val="10"/>
        <rFont val="Arial"/>
        <family val="2"/>
        <charset val="204"/>
      </rPr>
      <t xml:space="preserve">        </t>
    </r>
    <r>
      <rPr>
        <b/>
        <sz val="14"/>
        <rFont val="Arial"/>
        <family val="2"/>
        <charset val="204"/>
      </rPr>
      <t xml:space="preserve">1 л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</si>
  <si>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   </t>
    </r>
  </si>
  <si>
    <r>
      <t xml:space="preserve">Витафлор-Лилия </t>
    </r>
    <r>
      <rPr>
        <sz val="10"/>
        <rFont val="Arial"/>
        <family val="2"/>
        <charset val="204"/>
      </rPr>
      <t>органоминеральная заправка для посадки и подкормки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лилий, тюльпанов, нарциссов, гладиолусов, мелколуковичных и георгинов.</t>
    </r>
    <r>
      <rPr>
        <b/>
        <sz val="12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Для теплиц и открытого грунта.      </t>
    </r>
    <r>
      <rPr>
        <b/>
        <sz val="12"/>
        <rFont val="Arial"/>
        <family val="2"/>
        <charset val="204"/>
      </rPr>
      <t xml:space="preserve">      1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</si>
  <si>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Витафлор-Лилия  </t>
    </r>
    <r>
      <rPr>
        <b/>
        <sz val="12"/>
        <rFont val="Arial"/>
        <family val="2"/>
        <charset val="204"/>
      </rPr>
      <t xml:space="preserve">                  5 л</t>
    </r>
    <r>
      <rPr>
        <b/>
        <sz val="10"/>
        <rFont val="Arial"/>
        <family val="2"/>
        <charset val="204"/>
      </rPr>
      <t xml:space="preserve">   </t>
    </r>
  </si>
  <si>
    <r>
      <t xml:space="preserve">Витафлор-Гортензия-Магнолия-Рододендрон </t>
    </r>
    <r>
      <rPr>
        <b/>
        <sz val="12"/>
        <rFont val="Arial"/>
        <family val="2"/>
        <charset val="204"/>
      </rPr>
      <t xml:space="preserve">    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  </t>
    </r>
    <r>
      <rPr>
        <b/>
        <sz val="12"/>
        <rFont val="Arial"/>
        <family val="2"/>
        <charset val="204"/>
      </rPr>
      <t xml:space="preserve">          7 л</t>
    </r>
    <r>
      <rPr>
        <b/>
        <sz val="10"/>
        <rFont val="Arial"/>
        <family val="2"/>
        <charset val="204"/>
      </rPr>
      <t xml:space="preserve">   </t>
    </r>
  </si>
  <si>
    <r>
      <t xml:space="preserve"> «Витафлор — Пион» (ведро) 
</t>
    </r>
    <r>
      <rPr>
        <sz val="9"/>
        <rFont val="Arial"/>
        <family val="2"/>
        <charset val="204"/>
      </rPr>
      <t xml:space="preserve">(Смесь костной муки, березовой золы и агроперлита). Органоминеральная заправка для посадки и подкормки пионов, ириса бородатого и сирени                    </t>
    </r>
    <r>
      <rPr>
        <b/>
        <sz val="14"/>
        <rFont val="Arial"/>
        <family val="2"/>
        <charset val="204"/>
      </rPr>
      <t>1 л</t>
    </r>
  </si>
  <si>
    <r>
      <t xml:space="preserve">«Витафлор - Пион» пакет 
</t>
    </r>
    <r>
      <rPr>
        <sz val="9"/>
        <rFont val="Arial"/>
        <family val="2"/>
        <charset val="204"/>
      </rPr>
      <t xml:space="preserve">                       </t>
    </r>
    <r>
      <rPr>
        <sz val="14"/>
        <rFont val="Arial"/>
        <family val="2"/>
        <charset val="204"/>
      </rPr>
      <t xml:space="preserve"> 5 л</t>
    </r>
  </si>
  <si>
    <r>
      <t xml:space="preserve">Зола древесная березовая 0,4 л  (ведро)
</t>
    </r>
    <r>
      <rPr>
        <sz val="9"/>
        <rFont val="Arial"/>
        <family val="2"/>
        <charset val="204"/>
      </rPr>
      <t xml:space="preserve">Универсальное калийно-фосфорное комплексное удобрение
</t>
    </r>
    <r>
      <rPr>
        <b/>
        <sz val="10"/>
        <rFont val="Arial"/>
        <family val="2"/>
        <charset val="204"/>
      </rPr>
      <t xml:space="preserve">ВЕСНА ЛЕТО ОСЕНЬ </t>
    </r>
    <r>
      <rPr>
        <b/>
        <sz val="11"/>
        <rFont val="Arial"/>
        <family val="2"/>
        <charset val="204"/>
      </rPr>
      <t xml:space="preserve">       </t>
    </r>
    <r>
      <rPr>
        <b/>
        <sz val="14"/>
        <rFont val="Arial"/>
        <family val="2"/>
        <charset val="204"/>
      </rPr>
      <t xml:space="preserve"> 0,4 л</t>
    </r>
  </si>
  <si>
    <r>
      <t xml:space="preserve">Зола древесная березовая (ведро) 
</t>
    </r>
    <r>
      <rPr>
        <b/>
        <sz val="14"/>
        <rFont val="Arial"/>
        <family val="2"/>
        <charset val="204"/>
      </rPr>
      <t xml:space="preserve">  1 л </t>
    </r>
    <r>
      <rPr>
        <b/>
        <sz val="9"/>
        <rFont val="Arial"/>
        <family val="2"/>
        <charset val="204"/>
      </rPr>
      <t xml:space="preserve"> </t>
    </r>
  </si>
  <si>
    <r>
      <t xml:space="preserve">Зола древесная березовая  (пакет)
            </t>
    </r>
    <r>
      <rPr>
        <b/>
        <sz val="14"/>
        <rFont val="Arial"/>
        <family val="2"/>
        <charset val="204"/>
      </rPr>
      <t>5 кг</t>
    </r>
  </si>
  <si>
    <r>
      <t xml:space="preserve">Зола древесная гранулированная </t>
    </r>
    <r>
      <rPr>
        <b/>
        <sz val="12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(ведро) ДЛИТЕЛЬНОГО ДЕЙСТВИЯ
Универсальное калийно-фосфорное комплексное удобрение 1 л = 1, 1 кг
 ЛЕТО ОСЕНЬ             </t>
    </r>
    <r>
      <rPr>
        <b/>
        <sz val="14"/>
        <rFont val="Arial"/>
        <family val="2"/>
        <charset val="204"/>
      </rPr>
      <t>1 л</t>
    </r>
  </si>
  <si>
    <r>
      <t xml:space="preserve">Зола древесная гранулированная (пакет) ДЛИТЕЛЬНОГО ДЕЙСТВИЯ
      </t>
    </r>
    <r>
      <rPr>
        <b/>
        <sz val="14"/>
        <rFont val="Arial"/>
        <family val="2"/>
        <charset val="204"/>
      </rPr>
      <t xml:space="preserve"> 2 кг </t>
    </r>
  </si>
  <si>
    <r>
      <t xml:space="preserve">Зола древесная гранулированная  (пакет)      </t>
    </r>
    <r>
      <rPr>
        <b/>
        <sz val="14"/>
        <rFont val="Arial"/>
        <family val="2"/>
        <charset val="204"/>
      </rPr>
      <t xml:space="preserve"> 5 кг </t>
    </r>
  </si>
  <si>
    <r>
      <t xml:space="preserve">Зола древесная гранулированная  (мешок) ДЛИТЕЛЬНОГО ДЕЙСТВИЯ
       </t>
    </r>
    <r>
      <rPr>
        <b/>
        <sz val="14"/>
        <rFont val="Arial"/>
        <family val="2"/>
        <charset val="204"/>
      </rPr>
      <t xml:space="preserve">25 кг </t>
    </r>
  </si>
  <si>
    <r>
      <t xml:space="preserve">Зола лузги подсолнечника (ведро)
</t>
    </r>
    <r>
      <rPr>
        <sz val="9"/>
        <rFont val="Arial"/>
        <family val="2"/>
        <charset val="204"/>
      </rPr>
      <t xml:space="preserve">Универсальное  комплексное удобрение с высоким содержанием К, Мg и Са
</t>
    </r>
    <r>
      <rPr>
        <b/>
        <sz val="10"/>
        <rFont val="Arial"/>
        <family val="2"/>
        <charset val="204"/>
      </rPr>
      <t xml:space="preserve">               ВЕСНА ЛЕТО ОСЕНЬ </t>
    </r>
    <r>
      <rPr>
        <b/>
        <sz val="14"/>
        <rFont val="Arial"/>
        <family val="2"/>
        <charset val="204"/>
      </rPr>
      <t>1 л</t>
    </r>
  </si>
  <si>
    <r>
      <t xml:space="preserve">Зола лузги подсолнечника
 </t>
    </r>
    <r>
      <rPr>
        <b/>
        <sz val="12"/>
        <rFont val="Arial"/>
        <family val="2"/>
        <charset val="204"/>
      </rPr>
      <t>5</t>
    </r>
    <r>
      <rPr>
        <b/>
        <sz val="14"/>
        <rFont val="Arial"/>
        <family val="2"/>
        <charset val="204"/>
      </rPr>
      <t xml:space="preserve"> л</t>
    </r>
  </si>
  <si>
    <r>
      <t xml:space="preserve">Скорлупа яичная молотая </t>
    </r>
    <r>
      <rPr>
        <sz val="10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Источник кальция, магния, фосфора, калия, минеральных веществ и микроэлементов, коллагена и каротина. Является натуральной подкормкой  для растений. Раскисляет почву. Защищает от вредителей - слизней, медведки. Нормализует химический состав почвы, разрыхляет, улучшает аэрацию.
</t>
    </r>
    <r>
      <rPr>
        <sz val="14"/>
        <rFont val="Arial"/>
        <family val="2"/>
        <charset val="204"/>
      </rPr>
      <t xml:space="preserve">  0,4 л</t>
    </r>
  </si>
  <si>
    <r>
      <t xml:space="preserve">Скорлупа яичная молотая (ведро)
</t>
    </r>
    <r>
      <rPr>
        <b/>
        <sz val="14"/>
        <rFont val="Arial"/>
        <family val="2"/>
        <charset val="204"/>
      </rPr>
      <t>1 л = 1,45 кг</t>
    </r>
  </si>
  <si>
    <r>
      <t xml:space="preserve">Скорлупа яичная  
</t>
    </r>
    <r>
      <rPr>
        <b/>
        <sz val="9"/>
        <rFont val="Arial"/>
        <family val="2"/>
        <charset val="204"/>
      </rPr>
      <t xml:space="preserve"> (пакет)      </t>
    </r>
    <r>
      <rPr>
        <b/>
        <sz val="14"/>
        <rFont val="Arial"/>
        <family val="2"/>
        <charset val="204"/>
      </rPr>
      <t>2 кг</t>
    </r>
  </si>
  <si>
    <r>
      <t xml:space="preserve">Скорлупа яичная молотая (пакет)
</t>
    </r>
    <r>
      <rPr>
        <b/>
        <sz val="14"/>
        <rFont val="Arial"/>
        <family val="2"/>
        <charset val="204"/>
      </rPr>
      <t>5 кг</t>
    </r>
  </si>
  <si>
    <r>
      <t xml:space="preserve">Скорлупа яичная молотая (мешок) 
</t>
    </r>
    <r>
      <rPr>
        <b/>
        <sz val="14"/>
        <rFont val="Arial"/>
        <family val="2"/>
        <charset val="204"/>
      </rPr>
      <t>25 кг</t>
    </r>
  </si>
  <si>
    <r>
      <t xml:space="preserve">Горчичный жмых </t>
    </r>
    <r>
      <rPr>
        <b/>
        <sz val="9"/>
        <rFont val="Arial"/>
        <family val="2"/>
        <charset val="204"/>
      </rPr>
      <t xml:space="preserve">(ведро) </t>
    </r>
    <r>
      <rPr>
        <sz val="9"/>
        <rFont val="Arial"/>
        <family val="2"/>
        <charset val="204"/>
      </rPr>
      <t xml:space="preserve">Универсальный органический продукт с фитосанитарнымисвойствами.
</t>
    </r>
    <r>
      <rPr>
        <b/>
        <sz val="9"/>
        <rFont val="Arial"/>
        <family val="2"/>
        <charset val="204"/>
      </rPr>
      <t xml:space="preserve">
  </t>
    </r>
    <r>
      <rPr>
        <b/>
        <sz val="14"/>
        <rFont val="Arial"/>
        <family val="2"/>
        <charset val="204"/>
      </rPr>
      <t xml:space="preserve">1 л </t>
    </r>
  </si>
  <si>
    <r>
      <t>Горчичный жмых (пакет)</t>
    </r>
    <r>
      <rPr>
        <b/>
        <sz val="9"/>
        <rFont val="Arial"/>
        <family val="2"/>
        <charset val="204"/>
      </rPr>
      <t xml:space="preserve">  
</t>
    </r>
    <r>
      <rPr>
        <b/>
        <sz val="16"/>
        <rFont val="Arial"/>
        <family val="2"/>
        <charset val="204"/>
      </rPr>
      <t>2</t>
    </r>
    <r>
      <rPr>
        <b/>
        <sz val="14"/>
        <rFont val="Arial"/>
        <family val="2"/>
        <charset val="204"/>
      </rPr>
      <t xml:space="preserve"> л         </t>
    </r>
    <r>
      <rPr>
        <b/>
        <sz val="9"/>
        <rFont val="Arial"/>
        <family val="2"/>
        <charset val="204"/>
      </rPr>
      <t xml:space="preserve">                                                    </t>
    </r>
  </si>
  <si>
    <r>
      <t>Горчичный жмых (</t>
    </r>
    <r>
      <rPr>
        <b/>
        <sz val="9"/>
        <rFont val="Arial"/>
        <family val="2"/>
        <charset val="204"/>
      </rPr>
      <t xml:space="preserve">пакет )  
</t>
    </r>
    <r>
      <rPr>
        <b/>
        <sz val="14"/>
        <rFont val="Arial"/>
        <family val="2"/>
        <charset val="204"/>
      </rPr>
      <t>5 л</t>
    </r>
  </si>
  <si>
    <r>
      <t xml:space="preserve">Горчичный жмых (мешок)  
 </t>
    </r>
    <r>
      <rPr>
        <b/>
        <sz val="14"/>
        <rFont val="Arial"/>
        <family val="2"/>
        <charset val="204"/>
      </rPr>
      <t>25 кг</t>
    </r>
  </si>
  <si>
    <r>
      <t xml:space="preserve">Агроперлит (ведро)
</t>
    </r>
    <r>
      <rPr>
        <sz val="9"/>
        <rFont val="Arial"/>
        <family val="2"/>
        <charset val="204"/>
      </rPr>
      <t>Минерал (вспененное вулканическое стекло). Высокоэффективнвя разрыхляющая добавка к грунту. Обладает влагоудерживающими и теплозащитными свойствами</t>
    </r>
    <r>
      <rPr>
        <b/>
        <sz val="9"/>
        <rFont val="Arial"/>
        <family val="2"/>
        <charset val="204"/>
      </rPr>
      <t xml:space="preserve">. </t>
    </r>
    <r>
      <rPr>
        <b/>
        <sz val="14"/>
        <rFont val="Arial"/>
        <family val="2"/>
        <charset val="204"/>
      </rPr>
      <t>1 л</t>
    </r>
  </si>
  <si>
    <r>
      <t xml:space="preserve">Агроперлит  
(пакет полиэтиленовый)  </t>
    </r>
    <r>
      <rPr>
        <b/>
        <sz val="14"/>
        <rFont val="Arial"/>
        <family val="2"/>
        <charset val="204"/>
      </rPr>
      <t>5 л</t>
    </r>
  </si>
  <si>
    <r>
      <t xml:space="preserve">Агроперлит ( мешок)                                                                  </t>
    </r>
    <r>
      <rPr>
        <b/>
        <sz val="14"/>
        <rFont val="Arial"/>
        <family val="2"/>
        <charset val="204"/>
      </rPr>
      <t>50 л</t>
    </r>
  </si>
  <si>
    <r>
      <t xml:space="preserve">Агровермикулит фракция 2-3 мм (ведро)
</t>
    </r>
    <r>
      <rPr>
        <sz val="9"/>
        <rFont val="Arial"/>
        <family val="2"/>
        <charset val="204"/>
      </rPr>
      <t xml:space="preserve">Минерал листового строения (специально обработанная слюда). Улучшает структуру грунта, повышает воздухопроницаемость, обладает высокой влагоемкостью и способностью удерживать влагу, Источник калия и магния. Используется для хранения урожая.                                                           </t>
    </r>
    <r>
      <rPr>
        <b/>
        <sz val="14"/>
        <rFont val="Arial"/>
        <family val="2"/>
        <charset val="204"/>
      </rPr>
      <t>1 л</t>
    </r>
  </si>
  <si>
    <r>
      <t>Агровермикулит  фракция 2 -3 мм</t>
    </r>
    <r>
      <rPr>
        <b/>
        <sz val="12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(пакет )                  </t>
    </r>
    <r>
      <rPr>
        <b/>
        <sz val="14"/>
        <rFont val="Arial"/>
        <family val="2"/>
        <charset val="204"/>
      </rPr>
      <t>2 л</t>
    </r>
  </si>
  <si>
    <r>
      <t xml:space="preserve">Агровермикулит  фракция 2 -3 мм           
(пакет )                                         </t>
    </r>
    <r>
      <rPr>
        <b/>
        <sz val="14"/>
        <rFont val="Arial"/>
        <family val="2"/>
        <charset val="204"/>
      </rPr>
      <t>5 л</t>
    </r>
  </si>
  <si>
    <r>
      <rPr>
        <b/>
        <sz val="9"/>
        <rFont val="Arial"/>
        <family val="2"/>
        <charset val="204"/>
      </rPr>
      <t>Агровермикулит (мешок)  фракция 2-3 мм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Arial"/>
        <family val="2"/>
        <charset val="204"/>
      </rPr>
      <t xml:space="preserve">   50 л </t>
    </r>
  </si>
  <si>
    <r>
      <rPr>
        <b/>
        <sz val="10"/>
        <rFont val="Arial"/>
        <family val="2"/>
        <charset val="204"/>
      </rPr>
      <t xml:space="preserve">Минеральная добавка «Вермиперлит-Агро» (пакет </t>
    </r>
    <r>
      <rPr>
        <sz val="10"/>
        <rFont val="Arial"/>
        <family val="2"/>
        <charset val="204"/>
      </rPr>
      <t xml:space="preserve">)
Смесь агровермикулита и агроперлита. Вермиперлит- Агро разрыхляет почву, улучшает ее структуру, снижает кислотность. Является источником калия и магния в доступной для растений форме, служит проводником питательных веществ, увеличивает время действия удобрений. Является прекрасным дренажом и мульчирующим материалом для контейнерных и горшечных культур. Ускоряет процесс проращивания семян и повышает урожайность.                     </t>
    </r>
    <r>
      <rPr>
        <sz val="14"/>
        <rFont val="Arial"/>
        <family val="2"/>
        <charset val="204"/>
      </rPr>
      <t>5 л</t>
    </r>
  </si>
  <si>
    <r>
      <t xml:space="preserve">Керамзитовая крошка фр. 0-5 мм (пакет) 
</t>
    </r>
    <r>
      <rPr>
        <sz val="9"/>
        <rFont val="Arial"/>
        <family val="2"/>
        <charset val="204"/>
      </rPr>
      <t>Используется для дренажа и повышения воздухо- 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2 л</t>
    </r>
  </si>
  <si>
    <r>
      <t xml:space="preserve">Керамзитовая крошка фр. 0-5 мм (пакет) 
</t>
    </r>
    <r>
      <rPr>
        <b/>
        <sz val="9"/>
        <rFont val="Arial"/>
        <family val="2"/>
        <charset val="204"/>
      </rPr>
      <t xml:space="preserve">               </t>
    </r>
    <r>
      <rPr>
        <b/>
        <sz val="14"/>
        <rFont val="Arial"/>
        <family val="2"/>
        <charset val="204"/>
      </rPr>
      <t>5 л</t>
    </r>
  </si>
  <si>
    <r>
      <t xml:space="preserve">Песок речной (ведро)
</t>
    </r>
    <r>
      <rPr>
        <sz val="9"/>
        <rFont val="Arial"/>
        <family val="2"/>
        <charset val="204"/>
      </rPr>
      <t>Используется для дренажа и повышения воздухо и водопроницаемости почвы</t>
    </r>
    <r>
      <rPr>
        <b/>
        <sz val="9"/>
        <rFont val="Arial"/>
        <family val="2"/>
        <charset val="204"/>
      </rPr>
      <t xml:space="preserve">                            </t>
    </r>
    <r>
      <rPr>
        <b/>
        <sz val="14"/>
        <rFont val="Arial"/>
        <family val="2"/>
        <charset val="204"/>
      </rPr>
      <t>0,4 л</t>
    </r>
  </si>
  <si>
    <r>
      <t xml:space="preserve">Песок речной ( пакет )          </t>
    </r>
    <r>
      <rPr>
        <b/>
        <sz val="14"/>
        <rFont val="Arial"/>
        <family val="2"/>
        <charset val="204"/>
      </rPr>
      <t xml:space="preserve">5 кг
</t>
    </r>
  </si>
  <si>
    <r>
      <t xml:space="preserve">Торф кислый - верховой  рH 3,0-4,2  </t>
    </r>
    <r>
      <rPr>
        <b/>
        <sz val="9"/>
        <rFont val="Arial"/>
        <family val="2"/>
        <charset val="204"/>
      </rPr>
      <t xml:space="preserve">(ведро)
</t>
    </r>
    <r>
      <rPr>
        <sz val="9"/>
        <rFont val="Arial"/>
        <family val="2"/>
        <charset val="204"/>
      </rPr>
      <t xml:space="preserve">Основа грунта для растений, предпочитающих кислую почву            </t>
    </r>
    <r>
      <rPr>
        <b/>
        <sz val="14"/>
        <rFont val="Arial"/>
        <family val="2"/>
        <charset val="204"/>
      </rPr>
      <t>1 л</t>
    </r>
  </si>
  <si>
    <r>
      <t>Торф кислый - верховой рH 3,0-4,2</t>
    </r>
    <r>
      <rPr>
        <b/>
        <sz val="10"/>
        <rFont val="Arial"/>
        <family val="2"/>
        <charset val="204"/>
      </rPr>
      <t xml:space="preserve"> 
</t>
    </r>
    <r>
      <rPr>
        <b/>
        <sz val="8"/>
        <rFont val="Arial"/>
        <family val="2"/>
        <charset val="204"/>
      </rPr>
      <t>(пакет)</t>
    </r>
    <r>
      <rPr>
        <b/>
        <sz val="10"/>
        <rFont val="Arial"/>
        <family val="2"/>
        <charset val="204"/>
      </rPr>
      <t xml:space="preserve"> 
            </t>
    </r>
    <r>
      <rPr>
        <b/>
        <sz val="14"/>
        <rFont val="Arial"/>
        <family val="2"/>
        <charset val="204"/>
      </rPr>
      <t xml:space="preserve">5 л   </t>
    </r>
    <r>
      <rPr>
        <b/>
        <sz val="10"/>
        <rFont val="Arial"/>
        <family val="2"/>
        <charset val="204"/>
      </rPr>
      <t xml:space="preserve">             </t>
    </r>
  </si>
  <si>
    <r>
      <t xml:space="preserve">Мульча из шишек хвойных пород деревьев
</t>
    </r>
    <r>
      <rPr>
        <sz val="10"/>
        <rFont val="Arial"/>
        <family val="2"/>
        <charset val="204"/>
      </rPr>
      <t>высушенная   осмоленная обладает повышенной износостойкостью, фитонцидными свойствами, не содержит спор грибов и личинок насекомых-вредителей</t>
    </r>
    <r>
      <rPr>
        <sz val="12"/>
        <rFont val="Arial"/>
        <family val="2"/>
        <charset val="204"/>
      </rPr>
      <t xml:space="preserve">  7 л</t>
    </r>
  </si>
  <si>
    <r>
      <t xml:space="preserve">Мульча из шишек хвойных пород     </t>
    </r>
    <r>
      <rPr>
        <sz val="1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>40 л</t>
    </r>
    <r>
      <rPr>
        <sz val="10"/>
        <rFont val="Arial"/>
        <family val="2"/>
        <charset val="204"/>
      </rPr>
      <t xml:space="preserve"> </t>
    </r>
  </si>
  <si>
    <r>
      <t xml:space="preserve">Пушонка </t>
    </r>
    <r>
      <rPr>
        <b/>
        <sz val="8"/>
        <rFont val="Arial"/>
        <family val="2"/>
        <charset val="204"/>
      </rPr>
      <t xml:space="preserve"> (ведро) 
</t>
    </r>
    <r>
      <rPr>
        <sz val="9"/>
        <rFont val="Arial"/>
        <family val="2"/>
        <charset val="204"/>
      </rPr>
      <t xml:space="preserve">Известь гашеная нормализует химический состав почвы, содержит калий, кальций, магниций. Подкормка растений, улучшение грунта, защита от вредителей и болезней                                                          </t>
    </r>
    <r>
      <rPr>
        <b/>
        <sz val="14"/>
        <rFont val="Arial"/>
        <family val="2"/>
        <charset val="204"/>
      </rPr>
      <t xml:space="preserve"> 0,4 л</t>
    </r>
    <r>
      <rPr>
        <b/>
        <sz val="10"/>
        <rFont val="Arial"/>
        <family val="2"/>
        <charset val="204"/>
      </rPr>
      <t xml:space="preserve">               </t>
    </r>
  </si>
  <si>
    <r>
      <t xml:space="preserve">Пушонка  </t>
    </r>
    <r>
      <rPr>
        <b/>
        <sz val="8"/>
        <rFont val="Arial"/>
        <family val="2"/>
        <charset val="204"/>
      </rPr>
      <t xml:space="preserve">(ведро)                                              </t>
    </r>
    <r>
      <rPr>
        <b/>
        <sz val="14"/>
        <rFont val="Arial"/>
        <family val="2"/>
        <charset val="204"/>
      </rPr>
      <t>1 л</t>
    </r>
  </si>
  <si>
    <r>
      <t>Пушонка  (пакет)</t>
    </r>
    <r>
      <rPr>
        <b/>
        <sz val="8"/>
        <rFont val="Arial"/>
        <family val="2"/>
        <charset val="204"/>
      </rPr>
      <t xml:space="preserve">                                        </t>
    </r>
    <r>
      <rPr>
        <b/>
        <sz val="14"/>
        <rFont val="Arial"/>
        <family val="2"/>
        <charset val="204"/>
      </rPr>
      <t xml:space="preserve"> 5 л        </t>
    </r>
    <r>
      <rPr>
        <b/>
        <sz val="8"/>
        <rFont val="Arial"/>
        <family val="2"/>
        <charset val="204"/>
      </rPr>
      <t xml:space="preserve">                                                  </t>
    </r>
    <r>
      <rPr>
        <b/>
        <sz val="14"/>
        <rFont val="Arial"/>
        <family val="2"/>
        <charset val="204"/>
      </rPr>
      <t xml:space="preserve"> </t>
    </r>
  </si>
  <si>
    <r>
      <t xml:space="preserve">Пушонка (мешок)
</t>
    </r>
    <r>
      <rPr>
        <b/>
        <sz val="14"/>
        <rFont val="Arial"/>
        <family val="2"/>
        <charset val="204"/>
      </rPr>
      <t>25 кг</t>
    </r>
  </si>
  <si>
    <r>
      <t xml:space="preserve">Хотынецкий трепел </t>
    </r>
    <r>
      <rPr>
        <sz val="12"/>
        <rFont val="Arial"/>
        <family val="2"/>
        <charset val="204"/>
      </rPr>
      <t xml:space="preserve">натуральный природный мелиорант, защита от вредителей </t>
    </r>
    <r>
      <rPr>
        <b/>
        <sz val="12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  </t>
    </r>
    <r>
      <rPr>
        <sz val="14"/>
        <rFont val="Arial"/>
        <family val="2"/>
        <charset val="204"/>
      </rPr>
      <t xml:space="preserve"> 1 л</t>
    </r>
  </si>
  <si>
    <r>
      <t xml:space="preserve">Хотынецкий трепел 
</t>
    </r>
    <r>
      <rPr>
        <sz val="10"/>
        <rFont val="Arial"/>
        <family val="2"/>
        <charset val="204"/>
      </rPr>
      <t xml:space="preserve"> (пакет)  </t>
    </r>
    <r>
      <rPr>
        <b/>
        <sz val="12"/>
        <rFont val="Arial"/>
        <family val="2"/>
        <charset val="204"/>
      </rPr>
      <t>2 л</t>
    </r>
  </si>
  <si>
    <r>
      <t xml:space="preserve">Хотынецкий трепел (пакет) </t>
    </r>
    <r>
      <rPr>
        <b/>
        <sz val="12"/>
        <rFont val="Arial"/>
        <family val="2"/>
        <charset val="204"/>
      </rPr>
      <t>5 л</t>
    </r>
  </si>
  <si>
    <r>
      <t xml:space="preserve">Хотынецкий трепел (мешок) </t>
    </r>
    <r>
      <rPr>
        <b/>
        <sz val="12"/>
        <rFont val="Arial"/>
        <family val="2"/>
        <charset val="204"/>
      </rPr>
      <t>25 кг</t>
    </r>
  </si>
  <si>
    <r>
      <t xml:space="preserve">Сода кальцинированная (ведро). </t>
    </r>
    <r>
      <rPr>
        <b/>
        <sz val="8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Средство от мучнистой росы, ботритиса и др. грибковых заболеваний. С ранней весны до поздней осени     </t>
    </r>
    <r>
      <rPr>
        <sz val="14"/>
        <rFont val="Arial"/>
        <family val="2"/>
        <charset val="204"/>
      </rPr>
      <t>0,4 л</t>
    </r>
    <r>
      <rPr>
        <sz val="9"/>
        <rFont val="Arial"/>
        <family val="2"/>
        <charset val="204"/>
      </rPr>
      <t xml:space="preserve"> </t>
    </r>
  </si>
  <si>
    <r>
      <t>Сода кальцинированная (ведро)</t>
    </r>
    <r>
      <rPr>
        <b/>
        <sz val="8"/>
        <rFont val="Arial"/>
        <family val="2"/>
        <charset val="204"/>
      </rPr>
      <t xml:space="preserve">. </t>
    </r>
    <r>
      <rPr>
        <sz val="9"/>
        <rFont val="Arial"/>
        <family val="2"/>
        <charset val="204"/>
      </rPr>
      <t xml:space="preserve">                                             </t>
    </r>
    <r>
      <rPr>
        <b/>
        <sz val="14"/>
        <rFont val="Arial"/>
        <family val="2"/>
        <charset val="204"/>
      </rPr>
      <t xml:space="preserve">1 л </t>
    </r>
  </si>
  <si>
    <r>
      <t xml:space="preserve">Сода кальцинированная сода </t>
    </r>
    <r>
      <rPr>
        <sz val="9"/>
        <rFont val="Arial"/>
        <family val="2"/>
        <charset val="204"/>
      </rPr>
      <t xml:space="preserve">( мешок).   </t>
    </r>
    <r>
      <rPr>
        <sz val="14"/>
        <rFont val="Arial"/>
        <family val="2"/>
        <charset val="204"/>
      </rPr>
      <t>25 кг</t>
    </r>
  </si>
  <si>
    <r>
      <t xml:space="preserve">Крапива — сушеный измельченный лист 
</t>
    </r>
    <r>
      <rPr>
        <sz val="9"/>
        <rFont val="Arial"/>
        <family val="2"/>
        <charset val="204"/>
      </rPr>
      <t xml:space="preserve">Для приготовления настоя  - стимулятор роста. Удобрительная  подкормка с раннего рассадного
периода. Средство борьбы с тлей.              </t>
    </r>
    <r>
      <rPr>
        <sz val="14"/>
        <rFont val="Arial"/>
        <family val="2"/>
        <charset val="204"/>
      </rPr>
      <t xml:space="preserve"> 150 г </t>
    </r>
    <r>
      <rPr>
        <b/>
        <sz val="9"/>
        <rFont val="Arial"/>
        <family val="2"/>
        <charset val="204"/>
      </rPr>
      <t xml:space="preserve">                                                                 </t>
    </r>
  </si>
  <si>
    <r>
      <t xml:space="preserve">Крапива - сушеный измельченный лист 
</t>
    </r>
    <r>
      <rPr>
        <sz val="14"/>
        <rFont val="Arial"/>
        <family val="2"/>
        <charset val="204"/>
      </rPr>
      <t xml:space="preserve">1000 г
</t>
    </r>
    <r>
      <rPr>
        <b/>
        <i/>
        <sz val="9"/>
        <rFont val="Arial"/>
        <family val="2"/>
        <charset val="204"/>
      </rPr>
      <t xml:space="preserve">    </t>
    </r>
  </si>
  <si>
    <r>
      <t xml:space="preserve">Крапива — сушеный измельченный лист
</t>
    </r>
    <r>
      <rPr>
        <sz val="9"/>
        <rFont val="Arial"/>
        <family val="2"/>
        <charset val="204"/>
      </rPr>
      <t xml:space="preserve">.    </t>
    </r>
    <r>
      <rPr>
        <sz val="14"/>
        <rFont val="Arial"/>
        <family val="2"/>
        <charset val="204"/>
      </rPr>
      <t xml:space="preserve">15 кг
</t>
    </r>
    <r>
      <rPr>
        <i/>
        <sz val="7"/>
        <rFont val="Arial"/>
        <family val="2"/>
        <charset val="204"/>
      </rPr>
      <t xml:space="preserve">  </t>
    </r>
    <r>
      <rPr>
        <b/>
        <i/>
        <sz val="11"/>
        <rFont val="Arial"/>
        <family val="2"/>
        <charset val="204"/>
      </rPr>
      <t xml:space="preserve">         </t>
    </r>
    <r>
      <rPr>
        <b/>
        <sz val="11"/>
        <rFont val="Arial"/>
        <family val="2"/>
        <charset val="204"/>
      </rPr>
      <t xml:space="preserve">                             </t>
    </r>
  </si>
  <si>
    <r>
      <t xml:space="preserve">Клипса для растений  (ведро) </t>
    </r>
    <r>
      <rPr>
        <b/>
        <sz val="8"/>
        <rFont val="Arial"/>
        <family val="2"/>
        <charset val="204"/>
      </rPr>
      <t xml:space="preserve">    </t>
    </r>
    <r>
      <rPr>
        <sz val="9"/>
        <rFont val="Arial"/>
        <family val="2"/>
        <charset val="204"/>
      </rPr>
      <t xml:space="preserve">Для фиксации, подвязки к опоре, уменьшает риск травмирования растений (томаты, огурцы, клематисы, лилии, плетистые розы)  </t>
    </r>
    <r>
      <rPr>
        <sz val="12"/>
        <rFont val="Arial"/>
        <family val="2"/>
        <charset val="204"/>
      </rPr>
      <t>20 шт</t>
    </r>
    <r>
      <rPr>
        <sz val="9"/>
        <rFont val="Arial"/>
        <family val="2"/>
        <charset val="204"/>
      </rPr>
      <t>.</t>
    </r>
  </si>
  <si>
    <r>
      <t xml:space="preserve">Клипса для растений -  (пакет)  </t>
    </r>
    <r>
      <rPr>
        <b/>
        <sz val="14"/>
        <rFont val="Arial"/>
        <family val="2"/>
        <charset val="204"/>
      </rPr>
      <t xml:space="preserve">1000 шт. </t>
    </r>
  </si>
  <si>
    <r>
      <t xml:space="preserve">Колышек - подпорка L 440 mm набор - </t>
    </r>
    <r>
      <rPr>
        <b/>
        <sz val="14"/>
        <rFont val="Arial"/>
        <family val="2"/>
        <charset val="204"/>
      </rPr>
      <t xml:space="preserve">10шт. </t>
    </r>
    <r>
      <rPr>
        <b/>
        <sz val="12"/>
        <rFont val="Arial"/>
        <family val="2"/>
        <charset val="204"/>
      </rPr>
      <t xml:space="preserve">  </t>
    </r>
    <r>
      <rPr>
        <b/>
        <sz val="8"/>
        <rFont val="Arial"/>
        <family val="2"/>
        <charset val="204"/>
      </rPr>
      <t xml:space="preserve">  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Для поддержки рассады и обозначения места посадки.</t>
    </r>
  </si>
  <si>
    <r>
      <t xml:space="preserve">Колышек - подпорка  L 310 mm набор —                            
</t>
    </r>
    <r>
      <rPr>
        <sz val="9"/>
        <rFont val="Arial"/>
        <family val="2"/>
        <charset val="204"/>
      </rPr>
      <t xml:space="preserve">Для раннего рассадного периода             </t>
    </r>
    <r>
      <rPr>
        <b/>
        <sz val="14"/>
        <rFont val="Arial"/>
        <family val="2"/>
        <charset val="204"/>
      </rPr>
      <t>10шт.</t>
    </r>
  </si>
  <si>
    <r>
      <t>Колышек - фиксатор металлический
L 180 mm - набор</t>
    </r>
    <r>
      <rPr>
        <b/>
        <sz val="14"/>
        <rFont val="Arial"/>
        <family val="2"/>
        <charset val="204"/>
      </rPr>
      <t xml:space="preserve">   15 шт.
</t>
    </r>
    <r>
      <rPr>
        <sz val="9"/>
        <rFont val="Arial"/>
        <family val="2"/>
        <charset val="204"/>
      </rPr>
      <t xml:space="preserve">Для закрепления укрывного материала </t>
    </r>
    <r>
      <rPr>
        <b/>
        <sz val="9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                                                         </t>
    </r>
  </si>
  <si>
    <r>
      <t xml:space="preserve">Емкость  с крышкой для проращивания семян d 60 mm  - набор  </t>
    </r>
    <r>
      <rPr>
        <b/>
        <sz val="14"/>
        <rFont val="Arial"/>
        <family val="2"/>
        <charset val="204"/>
      </rPr>
      <t>12 шт</t>
    </r>
    <r>
      <rPr>
        <sz val="14"/>
        <rFont val="Arial"/>
        <family val="2"/>
        <charset val="204"/>
      </rPr>
      <t xml:space="preserve">.
</t>
    </r>
    <r>
      <rPr>
        <sz val="9"/>
        <rFont val="Arial"/>
        <family val="2"/>
        <charset val="204"/>
      </rPr>
      <t xml:space="preserve">Для протравливания и  проращивания семян </t>
    </r>
  </si>
  <si>
    <r>
      <t xml:space="preserve">Кистедержатель - двойной крючок.
</t>
    </r>
    <r>
      <rPr>
        <sz val="9"/>
        <rFont val="Arial"/>
        <family val="2"/>
        <charset val="204"/>
      </rPr>
      <t>Удобный способ фиксировать стебли плодоносящих растений. Можно использовать на любых культурах, требующих подвязки. Обеспечивает надежное крепление к поперечной опоре. - набор</t>
    </r>
    <r>
      <rPr>
        <b/>
        <sz val="14"/>
        <rFont val="Arial"/>
        <family val="2"/>
        <charset val="204"/>
      </rPr>
      <t xml:space="preserve">   10 шт.  </t>
    </r>
    <r>
      <rPr>
        <sz val="9"/>
        <rFont val="Arial"/>
        <family val="2"/>
        <charset val="204"/>
      </rPr>
      <t xml:space="preserve">  </t>
    </r>
    <r>
      <rPr>
        <sz val="7"/>
        <rFont val="Arial"/>
        <family val="2"/>
        <charset val="204"/>
      </rPr>
      <t xml:space="preserve">          </t>
    </r>
  </si>
  <si>
    <r>
      <t xml:space="preserve">Упор для веток  набор </t>
    </r>
    <r>
      <rPr>
        <b/>
        <sz val="14"/>
        <rFont val="Arial"/>
        <family val="2"/>
        <charset val="204"/>
      </rPr>
      <t>3 шт.</t>
    </r>
    <r>
      <rPr>
        <b/>
        <sz val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(пакет полиэтиленовый ZIP с евроотверстием)
</t>
    </r>
    <r>
      <rPr>
        <sz val="9"/>
        <rFont val="Arial"/>
        <family val="2"/>
        <charset val="204"/>
      </rPr>
      <t>Обеспечивает поддержку  ветвей плодовых деревьев</t>
    </r>
  </si>
  <si>
    <r>
      <rPr>
        <b/>
        <sz val="10"/>
        <rFont val="Arial"/>
        <family val="2"/>
        <charset val="204"/>
      </rPr>
      <t>Кистедержатель для томатов "Улитка" пакет 35 шт./ уп.</t>
    </r>
    <r>
      <rPr>
        <sz val="10"/>
        <rFont val="Arial"/>
        <family val="2"/>
        <charset val="204"/>
      </rPr>
      <t xml:space="preserve">
для подвязывание кисти томатов или и предотвращения заломов. </t>
    </r>
    <r>
      <rPr>
        <sz val="12"/>
        <rFont val="Arial"/>
        <family val="2"/>
        <charset val="204"/>
      </rPr>
      <t xml:space="preserve">
</t>
    </r>
    <r>
      <rPr>
        <b/>
        <sz val="14"/>
        <rFont val="Arial"/>
        <family val="2"/>
        <charset val="204"/>
      </rPr>
      <t xml:space="preserve">
 </t>
    </r>
  </si>
  <si>
    <r>
      <t>Крюк для огурца "Плечики" пакет</t>
    </r>
    <r>
      <rPr>
        <b/>
        <sz val="12"/>
        <rFont val="Arial"/>
        <family val="2"/>
        <charset val="204"/>
      </rPr>
      <t xml:space="preserve"> 5 шт./уп.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Крюк для огурца обеспечивает надёжное, быстрое и лёгкое крепление стебля огурца к шпалере с плавным перегибом вниз. </t>
    </r>
  </si>
  <si>
    <r>
      <t xml:space="preserve">Упор для веток  россыпь. </t>
    </r>
    <r>
      <rPr>
        <b/>
        <sz val="14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Обеспечивает поддержку  ветвей плодовых деревьев.  </t>
    </r>
    <r>
      <rPr>
        <sz val="12"/>
        <rFont val="Arial"/>
        <family val="2"/>
        <charset val="204"/>
      </rPr>
      <t>35 шт.</t>
    </r>
  </si>
  <si>
    <t>d 0,8 mm L 80 cm  1 шт.</t>
  </si>
  <si>
    <t>d 0,8 mm L 100 cm  1 шт.</t>
  </si>
  <si>
    <t>d 0,8 mm L 120 cm  1 шт.</t>
  </si>
  <si>
    <t>d 0,8 mm L 150 cm 1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</si>
</sst>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"/>
    <numFmt numFmtId="165" formatCode="_-* #,##0.00\ _₽_-;\-* #,##0.00\ _₽_-;_-* \-??\ _₽_-;_-@_-"/>
    <numFmt numFmtId="166" formatCode="0_ ;[Red]\-0\ "/>
  </numFmts>
  <fonts count="24" x14ac:knownFonts="1"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Calibri"/>
      <family val="2"/>
      <charset val="204"/>
    </font>
    <font>
      <b/>
      <sz val="7"/>
      <name val="Arial"/>
      <family val="2"/>
      <charset val="204"/>
    </font>
    <font>
      <b/>
      <i/>
      <sz val="9"/>
      <name val="Arial"/>
      <family val="2"/>
      <charset val="204"/>
    </font>
    <font>
      <i/>
      <sz val="7"/>
      <name val="Arial"/>
      <family val="2"/>
      <charset val="204"/>
    </font>
    <font>
      <b/>
      <i/>
      <sz val="11"/>
      <name val="Arial"/>
      <family val="2"/>
      <charset val="204"/>
    </font>
    <font>
      <b/>
      <sz val="12"/>
      <name val="Arial"/>
      <family val="2"/>
      <charset val="204"/>
    </font>
    <font>
      <sz val="7"/>
      <name val="Arial"/>
      <family val="2"/>
      <charset val="204"/>
    </font>
    <font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16"/>
      <name val="Calibri"/>
      <family val="2"/>
      <charset val="204"/>
    </font>
    <font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5" fontId="18" fillId="0" borderId="0" applyBorder="0" applyProtection="0"/>
    <xf numFmtId="0" fontId="4" fillId="0" borderId="0" applyBorder="0" applyProtection="0"/>
    <xf numFmtId="0" fontId="8" fillId="0" borderId="0"/>
  </cellStyleXfs>
  <cellXfs count="50">
    <xf numFmtId="0" fontId="0" fillId="0" borderId="0" xfId="0"/>
    <xf numFmtId="0" fontId="6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0" fontId="6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/>
    <xf numFmtId="1" fontId="2" fillId="0" borderId="2" xfId="3" applyNumberFormat="1" applyFont="1" applyBorder="1" applyAlignment="1">
      <alignment horizontal="center" vertical="center" wrapText="1"/>
    </xf>
    <xf numFmtId="1" fontId="11" fillId="2" borderId="2" xfId="3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 vertical="center"/>
    </xf>
    <xf numFmtId="1" fontId="2" fillId="0" borderId="2" xfId="3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/>
    <xf numFmtId="0" fontId="0" fillId="0" borderId="2" xfId="0" applyFont="1" applyBorder="1"/>
    <xf numFmtId="0" fontId="19" fillId="0" borderId="2" xfId="2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0" fontId="0" fillId="0" borderId="0" xfId="0" applyFont="1" applyBorder="1"/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vertical="top" wrapText="1"/>
    </xf>
    <xf numFmtId="1" fontId="0" fillId="0" borderId="2" xfId="0" applyNumberFormat="1" applyFont="1" applyBorder="1" applyAlignment="1">
      <alignment horizontal="center" vertical="center"/>
    </xf>
    <xf numFmtId="166" fontId="0" fillId="0" borderId="2" xfId="1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top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1" fontId="0" fillId="0" borderId="2" xfId="1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Пояснение" xfId="3" builtinId="53" customBuiltin="1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F413D"/>
      <rgbColor rgb="FF666699"/>
      <rgbColor rgb="FF969696"/>
      <rgbColor rgb="FF003366"/>
      <rgbColor rgb="FF00B050"/>
      <rgbColor rgb="FF003300"/>
      <rgbColor rgb="FF333300"/>
      <rgbColor rgb="FFED1C24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wmf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wmf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337320</xdr:colOff>
      <xdr:row>2</xdr:row>
      <xdr:rowOff>241920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lum contrast="12000"/>
        </a:blip>
        <a:stretch/>
      </xdr:blipFill>
      <xdr:spPr>
        <a:xfrm>
          <a:off x="0" y="0"/>
          <a:ext cx="1187243" cy="76213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146145</xdr:colOff>
      <xdr:row>31</xdr:row>
      <xdr:rowOff>41041</xdr:rowOff>
    </xdr:from>
    <xdr:to>
      <xdr:col>2</xdr:col>
      <xdr:colOff>819979</xdr:colOff>
      <xdr:row>31</xdr:row>
      <xdr:rowOff>723517</xdr:rowOff>
    </xdr:to>
    <xdr:pic>
      <xdr:nvPicPr>
        <xdr:cNvPr id="83" name="Рисунок 2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41620" y="12109216"/>
          <a:ext cx="673834" cy="67954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79978</xdr:colOff>
      <xdr:row>32</xdr:row>
      <xdr:rowOff>78389</xdr:rowOff>
    </xdr:from>
    <xdr:to>
      <xdr:col>2</xdr:col>
      <xdr:colOff>849298</xdr:colOff>
      <xdr:row>32</xdr:row>
      <xdr:rowOff>785454</xdr:rowOff>
    </xdr:to>
    <xdr:pic>
      <xdr:nvPicPr>
        <xdr:cNvPr id="84" name="Рисунок 45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977651" y="12666043"/>
          <a:ext cx="769320" cy="7070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44448</xdr:colOff>
      <xdr:row>35</xdr:row>
      <xdr:rowOff>65942</xdr:rowOff>
    </xdr:from>
    <xdr:to>
      <xdr:col>2</xdr:col>
      <xdr:colOff>886558</xdr:colOff>
      <xdr:row>35</xdr:row>
      <xdr:rowOff>717608</xdr:rowOff>
    </xdr:to>
    <xdr:pic>
      <xdr:nvPicPr>
        <xdr:cNvPr id="85" name="Рисунок 2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942121" y="13532827"/>
          <a:ext cx="842110" cy="65166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123084</xdr:colOff>
      <xdr:row>9</xdr:row>
      <xdr:rowOff>50557</xdr:rowOff>
    </xdr:from>
    <xdr:to>
      <xdr:col>2</xdr:col>
      <xdr:colOff>817684</xdr:colOff>
      <xdr:row>9</xdr:row>
      <xdr:rowOff>733169</xdr:rowOff>
    </xdr:to>
    <xdr:pic>
      <xdr:nvPicPr>
        <xdr:cNvPr id="86" name="Рисунок 2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2072046" y="2930038"/>
          <a:ext cx="694600" cy="682612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80014</xdr:colOff>
      <xdr:row>10</xdr:row>
      <xdr:rowOff>10194</xdr:rowOff>
    </xdr:from>
    <xdr:to>
      <xdr:col>2</xdr:col>
      <xdr:colOff>864577</xdr:colOff>
      <xdr:row>10</xdr:row>
      <xdr:rowOff>703631</xdr:rowOff>
    </xdr:to>
    <xdr:pic>
      <xdr:nvPicPr>
        <xdr:cNvPr id="87" name="Рисунок 4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028976" y="3680982"/>
          <a:ext cx="784563" cy="69343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32986</xdr:colOff>
      <xdr:row>11</xdr:row>
      <xdr:rowOff>325315</xdr:rowOff>
    </xdr:from>
    <xdr:to>
      <xdr:col>2</xdr:col>
      <xdr:colOff>886024</xdr:colOff>
      <xdr:row>12</xdr:row>
      <xdr:rowOff>461595</xdr:rowOff>
    </xdr:to>
    <xdr:pic>
      <xdr:nvPicPr>
        <xdr:cNvPr id="88" name="Рисунок 2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7"/>
        <a:srcRect l="9531" t="8122" r="2554"/>
        <a:stretch/>
      </xdr:blipFill>
      <xdr:spPr>
        <a:xfrm>
          <a:off x="1930659" y="4714142"/>
          <a:ext cx="853038" cy="83966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116558</xdr:colOff>
      <xdr:row>13</xdr:row>
      <xdr:rowOff>43960</xdr:rowOff>
    </xdr:from>
    <xdr:to>
      <xdr:col>2</xdr:col>
      <xdr:colOff>813289</xdr:colOff>
      <xdr:row>13</xdr:row>
      <xdr:rowOff>846869</xdr:rowOff>
    </xdr:to>
    <xdr:pic>
      <xdr:nvPicPr>
        <xdr:cNvPr id="89" name="Рисунок 1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014231" y="5839556"/>
          <a:ext cx="696731" cy="802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33609</xdr:colOff>
      <xdr:row>14</xdr:row>
      <xdr:rowOff>76200</xdr:rowOff>
    </xdr:from>
    <xdr:to>
      <xdr:col>2</xdr:col>
      <xdr:colOff>881428</xdr:colOff>
      <xdr:row>14</xdr:row>
      <xdr:rowOff>950015</xdr:rowOff>
    </xdr:to>
    <xdr:pic>
      <xdr:nvPicPr>
        <xdr:cNvPr id="90" name="Рисунок 38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931282" y="6758354"/>
          <a:ext cx="847819" cy="8738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47531</xdr:colOff>
      <xdr:row>15</xdr:row>
      <xdr:rowOff>211525</xdr:rowOff>
    </xdr:from>
    <xdr:to>
      <xdr:col>2</xdr:col>
      <xdr:colOff>855976</xdr:colOff>
      <xdr:row>15</xdr:row>
      <xdr:rowOff>900547</xdr:rowOff>
    </xdr:to>
    <xdr:pic>
      <xdr:nvPicPr>
        <xdr:cNvPr id="91" name="Рисунок 46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945204" y="7912121"/>
          <a:ext cx="808445" cy="6890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79697</xdr:colOff>
      <xdr:row>18</xdr:row>
      <xdr:rowOff>61030</xdr:rowOff>
    </xdr:from>
    <xdr:to>
      <xdr:col>2</xdr:col>
      <xdr:colOff>877956</xdr:colOff>
      <xdr:row>18</xdr:row>
      <xdr:rowOff>1021693</xdr:rowOff>
    </xdr:to>
    <xdr:pic>
      <xdr:nvPicPr>
        <xdr:cNvPr id="92" name="Рисунок 3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rot="5400000">
          <a:off x="1895436" y="11151666"/>
          <a:ext cx="957732" cy="7982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99023</xdr:colOff>
      <xdr:row>43</xdr:row>
      <xdr:rowOff>73270</xdr:rowOff>
    </xdr:from>
    <xdr:to>
      <xdr:col>2</xdr:col>
      <xdr:colOff>827942</xdr:colOff>
      <xdr:row>43</xdr:row>
      <xdr:rowOff>748930</xdr:rowOff>
    </xdr:to>
    <xdr:pic>
      <xdr:nvPicPr>
        <xdr:cNvPr id="94" name="Рисунок 75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996696" y="21357982"/>
          <a:ext cx="728919" cy="67566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35860</xdr:colOff>
      <xdr:row>44</xdr:row>
      <xdr:rowOff>179294</xdr:rowOff>
    </xdr:from>
    <xdr:to>
      <xdr:col>2</xdr:col>
      <xdr:colOff>932330</xdr:colOff>
      <xdr:row>45</xdr:row>
      <xdr:rowOff>349623</xdr:rowOff>
    </xdr:to>
    <xdr:pic>
      <xdr:nvPicPr>
        <xdr:cNvPr id="95" name="Рисунок 76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981201" y="22205576"/>
          <a:ext cx="896470" cy="97715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125125</xdr:colOff>
      <xdr:row>47</xdr:row>
      <xdr:rowOff>58615</xdr:rowOff>
    </xdr:from>
    <xdr:to>
      <xdr:col>2</xdr:col>
      <xdr:colOff>827942</xdr:colOff>
      <xdr:row>47</xdr:row>
      <xdr:rowOff>738553</xdr:rowOff>
    </xdr:to>
    <xdr:pic>
      <xdr:nvPicPr>
        <xdr:cNvPr id="96" name="Рисунок 74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2317340" y="36271200"/>
          <a:ext cx="702817" cy="679938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79636</xdr:colOff>
      <xdr:row>16</xdr:row>
      <xdr:rowOff>129153</xdr:rowOff>
    </xdr:from>
    <xdr:to>
      <xdr:col>2</xdr:col>
      <xdr:colOff>882161</xdr:colOff>
      <xdr:row>17</xdr:row>
      <xdr:rowOff>67105</xdr:rowOff>
    </xdr:to>
    <xdr:pic>
      <xdr:nvPicPr>
        <xdr:cNvPr id="97" name="Изображение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2213236" y="8844528"/>
          <a:ext cx="802525" cy="94760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67751</xdr:colOff>
      <xdr:row>42</xdr:row>
      <xdr:rowOff>300405</xdr:rowOff>
    </xdr:from>
    <xdr:to>
      <xdr:col>2</xdr:col>
      <xdr:colOff>879230</xdr:colOff>
      <xdr:row>42</xdr:row>
      <xdr:rowOff>1132647</xdr:rowOff>
    </xdr:to>
    <xdr:pic>
      <xdr:nvPicPr>
        <xdr:cNvPr id="99" name="Изображение 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965424" y="20214982"/>
          <a:ext cx="811479" cy="83224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23811</xdr:colOff>
      <xdr:row>36</xdr:row>
      <xdr:rowOff>39524</xdr:rowOff>
    </xdr:from>
    <xdr:to>
      <xdr:col>2</xdr:col>
      <xdr:colOff>897840</xdr:colOff>
      <xdr:row>36</xdr:row>
      <xdr:rowOff>908069</xdr:rowOff>
    </xdr:to>
    <xdr:pic>
      <xdr:nvPicPr>
        <xdr:cNvPr id="100" name="Рисунок 5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921484" y="14327024"/>
          <a:ext cx="874029" cy="868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106680</xdr:colOff>
      <xdr:row>39</xdr:row>
      <xdr:rowOff>50001</xdr:rowOff>
    </xdr:from>
    <xdr:to>
      <xdr:col>2</xdr:col>
      <xdr:colOff>871876</xdr:colOff>
      <xdr:row>39</xdr:row>
      <xdr:rowOff>884517</xdr:rowOff>
    </xdr:to>
    <xdr:pic>
      <xdr:nvPicPr>
        <xdr:cNvPr id="101" name="Рисунок 6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2301240" y="19206681"/>
          <a:ext cx="765196" cy="83451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51227</xdr:colOff>
      <xdr:row>37</xdr:row>
      <xdr:rowOff>562877</xdr:rowOff>
    </xdr:from>
    <xdr:to>
      <xdr:col>2</xdr:col>
      <xdr:colOff>931809</xdr:colOff>
      <xdr:row>38</xdr:row>
      <xdr:rowOff>446393</xdr:rowOff>
    </xdr:to>
    <xdr:pic>
      <xdr:nvPicPr>
        <xdr:cNvPr id="102" name="Рисунок 13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996568" y="15749089"/>
          <a:ext cx="880582" cy="806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102600</xdr:colOff>
      <xdr:row>48</xdr:row>
      <xdr:rowOff>54007</xdr:rowOff>
    </xdr:from>
    <xdr:to>
      <xdr:col>2</xdr:col>
      <xdr:colOff>842040</xdr:colOff>
      <xdr:row>49</xdr:row>
      <xdr:rowOff>401593</xdr:rowOff>
    </xdr:to>
    <xdr:pic>
      <xdr:nvPicPr>
        <xdr:cNvPr id="103" name="Рисунок 78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998075" y="23971282"/>
          <a:ext cx="739440" cy="85021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34731</xdr:colOff>
      <xdr:row>53</xdr:row>
      <xdr:rowOff>61417</xdr:rowOff>
    </xdr:from>
    <xdr:to>
      <xdr:col>2</xdr:col>
      <xdr:colOff>890040</xdr:colOff>
      <xdr:row>53</xdr:row>
      <xdr:rowOff>651002</xdr:rowOff>
    </xdr:to>
    <xdr:pic>
      <xdr:nvPicPr>
        <xdr:cNvPr id="104" name="Picture 75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1932404" y="27405494"/>
          <a:ext cx="855309" cy="58958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183173</xdr:colOff>
      <xdr:row>54</xdr:row>
      <xdr:rowOff>59666</xdr:rowOff>
    </xdr:from>
    <xdr:to>
      <xdr:col>2</xdr:col>
      <xdr:colOff>854798</xdr:colOff>
      <xdr:row>54</xdr:row>
      <xdr:rowOff>652096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078648" y="2240891"/>
          <a:ext cx="671625" cy="59243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80492</xdr:colOff>
      <xdr:row>55</xdr:row>
      <xdr:rowOff>39859</xdr:rowOff>
    </xdr:from>
    <xdr:to>
      <xdr:col>2</xdr:col>
      <xdr:colOff>871052</xdr:colOff>
      <xdr:row>55</xdr:row>
      <xdr:rowOff>510540</xdr:rowOff>
    </xdr:to>
    <xdr:pic>
      <xdr:nvPicPr>
        <xdr:cNvPr id="106" name="Рисунок 4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2275052" y="39816259"/>
          <a:ext cx="790560" cy="4706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100802</xdr:colOff>
      <xdr:row>56</xdr:row>
      <xdr:rowOff>344364</xdr:rowOff>
    </xdr:from>
    <xdr:to>
      <xdr:col>2</xdr:col>
      <xdr:colOff>858313</xdr:colOff>
      <xdr:row>56</xdr:row>
      <xdr:rowOff>1362527</xdr:rowOff>
    </xdr:to>
    <xdr:pic>
      <xdr:nvPicPr>
        <xdr:cNvPr id="107" name="Рисунок 4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1998475" y="30626537"/>
          <a:ext cx="757511" cy="101816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24264</xdr:colOff>
      <xdr:row>57</xdr:row>
      <xdr:rowOff>258495</xdr:rowOff>
    </xdr:from>
    <xdr:to>
      <xdr:col>2</xdr:col>
      <xdr:colOff>892173</xdr:colOff>
      <xdr:row>58</xdr:row>
      <xdr:rowOff>503991</xdr:rowOff>
    </xdr:to>
    <xdr:pic>
      <xdr:nvPicPr>
        <xdr:cNvPr id="108" name="Рисунок 50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1921937" y="32093976"/>
          <a:ext cx="867909" cy="93422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194096</xdr:colOff>
      <xdr:row>59</xdr:row>
      <xdr:rowOff>43965</xdr:rowOff>
    </xdr:from>
    <xdr:to>
      <xdr:col>2</xdr:col>
      <xdr:colOff>740018</xdr:colOff>
      <xdr:row>59</xdr:row>
      <xdr:rowOff>586157</xdr:rowOff>
    </xdr:to>
    <xdr:pic>
      <xdr:nvPicPr>
        <xdr:cNvPr id="109" name="Рисунок 3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 rot="5400000">
          <a:off x="2093634" y="33167119"/>
          <a:ext cx="542192" cy="5459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175999</xdr:colOff>
      <xdr:row>63</xdr:row>
      <xdr:rowOff>97242</xdr:rowOff>
    </xdr:from>
    <xdr:to>
      <xdr:col>2</xdr:col>
      <xdr:colOff>773599</xdr:colOff>
      <xdr:row>63</xdr:row>
      <xdr:rowOff>670362</xdr:rowOff>
    </xdr:to>
    <xdr:pic>
      <xdr:nvPicPr>
        <xdr:cNvPr id="110" name="Рисунок 3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073672" y="33845050"/>
          <a:ext cx="597600" cy="5731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296660</xdr:colOff>
      <xdr:row>64</xdr:row>
      <xdr:rowOff>29307</xdr:rowOff>
    </xdr:from>
    <xdr:to>
      <xdr:col>2</xdr:col>
      <xdr:colOff>740020</xdr:colOff>
      <xdr:row>64</xdr:row>
      <xdr:rowOff>435220</xdr:rowOff>
    </xdr:to>
    <xdr:pic>
      <xdr:nvPicPr>
        <xdr:cNvPr id="111" name="Изображение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2194333" y="34465845"/>
          <a:ext cx="443360" cy="4059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82609</xdr:colOff>
      <xdr:row>65</xdr:row>
      <xdr:rowOff>86217</xdr:rowOff>
    </xdr:from>
    <xdr:to>
      <xdr:col>2</xdr:col>
      <xdr:colOff>820616</xdr:colOff>
      <xdr:row>65</xdr:row>
      <xdr:rowOff>644769</xdr:rowOff>
    </xdr:to>
    <xdr:pic>
      <xdr:nvPicPr>
        <xdr:cNvPr id="112" name="Рисунок 5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980282" y="34991679"/>
          <a:ext cx="738007" cy="5585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49832</xdr:colOff>
      <xdr:row>66</xdr:row>
      <xdr:rowOff>95249</xdr:rowOff>
    </xdr:from>
    <xdr:to>
      <xdr:col>2</xdr:col>
      <xdr:colOff>879231</xdr:colOff>
      <xdr:row>66</xdr:row>
      <xdr:rowOff>787894</xdr:rowOff>
    </xdr:to>
    <xdr:pic>
      <xdr:nvPicPr>
        <xdr:cNvPr id="113" name="Рисунок 6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1947505" y="35689441"/>
          <a:ext cx="829399" cy="692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73762</xdr:colOff>
      <xdr:row>67</xdr:row>
      <xdr:rowOff>501728</xdr:rowOff>
    </xdr:from>
    <xdr:to>
      <xdr:col>2</xdr:col>
      <xdr:colOff>857251</xdr:colOff>
      <xdr:row>68</xdr:row>
      <xdr:rowOff>112335</xdr:rowOff>
    </xdr:to>
    <xdr:pic>
      <xdr:nvPicPr>
        <xdr:cNvPr id="114" name="Рисунок 14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 rot="5400000">
          <a:off x="1953405" y="37000508"/>
          <a:ext cx="819549" cy="78348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36801</xdr:colOff>
      <xdr:row>71</xdr:row>
      <xdr:rowOff>580865</xdr:rowOff>
    </xdr:from>
    <xdr:to>
      <xdr:col>2</xdr:col>
      <xdr:colOff>864577</xdr:colOff>
      <xdr:row>72</xdr:row>
      <xdr:rowOff>363380</xdr:rowOff>
    </xdr:to>
    <xdr:pic>
      <xdr:nvPicPr>
        <xdr:cNvPr id="116" name="Рисунок 6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1934474" y="39853173"/>
          <a:ext cx="827776" cy="88888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113394</xdr:colOff>
      <xdr:row>73</xdr:row>
      <xdr:rowOff>41740</xdr:rowOff>
    </xdr:from>
    <xdr:to>
      <xdr:col>2</xdr:col>
      <xdr:colOff>833394</xdr:colOff>
      <xdr:row>73</xdr:row>
      <xdr:rowOff>625724</xdr:rowOff>
    </xdr:to>
    <xdr:pic>
      <xdr:nvPicPr>
        <xdr:cNvPr id="117" name="Рисунок 6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011067" y="40889336"/>
          <a:ext cx="720000" cy="5839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161622</xdr:colOff>
      <xdr:row>74</xdr:row>
      <xdr:rowOff>28575</xdr:rowOff>
    </xdr:from>
    <xdr:to>
      <xdr:col>2</xdr:col>
      <xdr:colOff>734565</xdr:colOff>
      <xdr:row>74</xdr:row>
      <xdr:rowOff>657225</xdr:rowOff>
    </xdr:to>
    <xdr:pic>
      <xdr:nvPicPr>
        <xdr:cNvPr id="118" name="Рисунок 53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2295222" y="58597800"/>
          <a:ext cx="572943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32367</xdr:colOff>
      <xdr:row>76</xdr:row>
      <xdr:rowOff>667591</xdr:rowOff>
    </xdr:from>
    <xdr:to>
      <xdr:col>2</xdr:col>
      <xdr:colOff>876156</xdr:colOff>
      <xdr:row>78</xdr:row>
      <xdr:rowOff>300731</xdr:rowOff>
    </xdr:to>
    <xdr:pic>
      <xdr:nvPicPr>
        <xdr:cNvPr id="119" name="Рисунок 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1930040" y="42973245"/>
          <a:ext cx="843789" cy="123773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234380</xdr:colOff>
      <xdr:row>79</xdr:row>
      <xdr:rowOff>54289</xdr:rowOff>
    </xdr:from>
    <xdr:to>
      <xdr:col>2</xdr:col>
      <xdr:colOff>776654</xdr:colOff>
      <xdr:row>79</xdr:row>
      <xdr:rowOff>652097</xdr:rowOff>
    </xdr:to>
    <xdr:pic>
      <xdr:nvPicPr>
        <xdr:cNvPr id="120" name="Рисунок 26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2132053" y="44653270"/>
          <a:ext cx="542274" cy="5978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90660</xdr:colOff>
      <xdr:row>80</xdr:row>
      <xdr:rowOff>109907</xdr:rowOff>
    </xdr:from>
    <xdr:to>
      <xdr:col>2</xdr:col>
      <xdr:colOff>849921</xdr:colOff>
      <xdr:row>80</xdr:row>
      <xdr:rowOff>888956</xdr:rowOff>
    </xdr:to>
    <xdr:pic>
      <xdr:nvPicPr>
        <xdr:cNvPr id="121" name="Рисунок 48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 rot="5400000">
          <a:off x="1978439" y="45407513"/>
          <a:ext cx="779049" cy="75926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201145</xdr:colOff>
      <xdr:row>81</xdr:row>
      <xdr:rowOff>83943</xdr:rowOff>
    </xdr:from>
    <xdr:to>
      <xdr:col>2</xdr:col>
      <xdr:colOff>791307</xdr:colOff>
      <xdr:row>81</xdr:row>
      <xdr:rowOff>754673</xdr:rowOff>
    </xdr:to>
    <xdr:pic>
      <xdr:nvPicPr>
        <xdr:cNvPr id="122" name="Рисунок 4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2098818" y="46360789"/>
          <a:ext cx="590162" cy="670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28277</xdr:colOff>
      <xdr:row>82</xdr:row>
      <xdr:rowOff>487579</xdr:rowOff>
    </xdr:from>
    <xdr:to>
      <xdr:col>2</xdr:col>
      <xdr:colOff>886559</xdr:colOff>
      <xdr:row>83</xdr:row>
      <xdr:rowOff>540581</xdr:rowOff>
    </xdr:to>
    <xdr:pic>
      <xdr:nvPicPr>
        <xdr:cNvPr id="123" name="Изображение 3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1925950" y="47555733"/>
          <a:ext cx="858282" cy="113738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91186</xdr:colOff>
      <xdr:row>87</xdr:row>
      <xdr:rowOff>55202</xdr:rowOff>
    </xdr:from>
    <xdr:to>
      <xdr:col>2</xdr:col>
      <xdr:colOff>893885</xdr:colOff>
      <xdr:row>87</xdr:row>
      <xdr:rowOff>791308</xdr:rowOff>
    </xdr:to>
    <xdr:pic>
      <xdr:nvPicPr>
        <xdr:cNvPr id="124" name="Рисунок 25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1988859" y="51512183"/>
          <a:ext cx="802699" cy="73610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30223</xdr:colOff>
      <xdr:row>88</xdr:row>
      <xdr:rowOff>213398</xdr:rowOff>
    </xdr:from>
    <xdr:to>
      <xdr:col>2</xdr:col>
      <xdr:colOff>879231</xdr:colOff>
      <xdr:row>88</xdr:row>
      <xdr:rowOff>814342</xdr:rowOff>
    </xdr:to>
    <xdr:pic>
      <xdr:nvPicPr>
        <xdr:cNvPr id="125" name="Рисунок 1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1927896" y="52520302"/>
          <a:ext cx="849008" cy="6009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29448</xdr:colOff>
      <xdr:row>89</xdr:row>
      <xdr:rowOff>43962</xdr:rowOff>
    </xdr:from>
    <xdr:to>
      <xdr:col>2</xdr:col>
      <xdr:colOff>893886</xdr:colOff>
      <xdr:row>89</xdr:row>
      <xdr:rowOff>674077</xdr:rowOff>
    </xdr:to>
    <xdr:pic>
      <xdr:nvPicPr>
        <xdr:cNvPr id="126" name="Рисунок 2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1927121" y="53391289"/>
          <a:ext cx="864438" cy="63011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31636</xdr:colOff>
      <xdr:row>90</xdr:row>
      <xdr:rowOff>114765</xdr:rowOff>
    </xdr:from>
    <xdr:to>
      <xdr:col>2</xdr:col>
      <xdr:colOff>886585</xdr:colOff>
      <xdr:row>90</xdr:row>
      <xdr:rowOff>473790</xdr:rowOff>
    </xdr:to>
    <xdr:pic>
      <xdr:nvPicPr>
        <xdr:cNvPr id="127" name="Рисунок 2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1976977" y="56843424"/>
          <a:ext cx="854949" cy="35902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67223</xdr:colOff>
      <xdr:row>91</xdr:row>
      <xdr:rowOff>105679</xdr:rowOff>
    </xdr:from>
    <xdr:to>
      <xdr:col>2</xdr:col>
      <xdr:colOff>849924</xdr:colOff>
      <xdr:row>91</xdr:row>
      <xdr:rowOff>526348</xdr:rowOff>
    </xdr:to>
    <xdr:pic>
      <xdr:nvPicPr>
        <xdr:cNvPr id="128" name="Рисунок 3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2012564" y="57354291"/>
          <a:ext cx="782701" cy="420669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27906</xdr:colOff>
      <xdr:row>92</xdr:row>
      <xdr:rowOff>91454</xdr:rowOff>
    </xdr:from>
    <xdr:to>
      <xdr:col>2</xdr:col>
      <xdr:colOff>879231</xdr:colOff>
      <xdr:row>92</xdr:row>
      <xdr:rowOff>555362</xdr:rowOff>
    </xdr:to>
    <xdr:pic>
      <xdr:nvPicPr>
        <xdr:cNvPr id="129" name="Рисунок 14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1925579" y="55175262"/>
          <a:ext cx="851325" cy="46390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24910</xdr:colOff>
      <xdr:row>93</xdr:row>
      <xdr:rowOff>46425</xdr:rowOff>
    </xdr:from>
    <xdr:to>
      <xdr:col>2</xdr:col>
      <xdr:colOff>908539</xdr:colOff>
      <xdr:row>93</xdr:row>
      <xdr:rowOff>1159303</xdr:rowOff>
    </xdr:to>
    <xdr:pic>
      <xdr:nvPicPr>
        <xdr:cNvPr id="130" name="Рисунок 28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1922583" y="55753021"/>
          <a:ext cx="883629" cy="111287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35998</xdr:colOff>
      <xdr:row>95</xdr:row>
      <xdr:rowOff>71882</xdr:rowOff>
    </xdr:from>
    <xdr:to>
      <xdr:col>2</xdr:col>
      <xdr:colOff>880507</xdr:colOff>
      <xdr:row>95</xdr:row>
      <xdr:rowOff>704173</xdr:rowOff>
    </xdr:to>
    <xdr:pic>
      <xdr:nvPicPr>
        <xdr:cNvPr id="131" name="Picture 2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1933671" y="56958113"/>
          <a:ext cx="844509" cy="632291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2</xdr:col>
      <xdr:colOff>45720</xdr:colOff>
      <xdr:row>19</xdr:row>
      <xdr:rowOff>320039</xdr:rowOff>
    </xdr:from>
    <xdr:ext cx="982980" cy="647701"/>
    <xdr:pic>
      <xdr:nvPicPr>
        <xdr:cNvPr id="60" name="Рисунок 59">
          <a:extLst>
            <a:ext uri="{FF2B5EF4-FFF2-40B4-BE49-F238E27FC236}">
              <a16:creationId xmlns:a16="http://schemas.microsoft.com/office/drawing/2014/main" id="{EB906458-9132-4A87-8D0F-ADD5EDE6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" y="16329659"/>
          <a:ext cx="982980" cy="647701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21</xdr:row>
      <xdr:rowOff>121920</xdr:rowOff>
    </xdr:from>
    <xdr:ext cx="1051560" cy="739140"/>
    <xdr:pic>
      <xdr:nvPicPr>
        <xdr:cNvPr id="61" name="Рисунок 60">
          <a:extLst>
            <a:ext uri="{FF2B5EF4-FFF2-40B4-BE49-F238E27FC236}">
              <a16:creationId xmlns:a16="http://schemas.microsoft.com/office/drawing/2014/main" id="{0315B88F-F7C1-4469-B66B-594BDBF8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18234660"/>
          <a:ext cx="1051560" cy="739140"/>
        </a:xfrm>
        <a:prstGeom prst="rect">
          <a:avLst/>
        </a:prstGeom>
      </xdr:spPr>
    </xdr:pic>
    <xdr:clientData/>
  </xdr:oneCellAnchor>
  <xdr:oneCellAnchor>
    <xdr:from>
      <xdr:col>2</xdr:col>
      <xdr:colOff>30480</xdr:colOff>
      <xdr:row>19</xdr:row>
      <xdr:rowOff>1036320</xdr:rowOff>
    </xdr:from>
    <xdr:ext cx="1043939" cy="1043940"/>
    <xdr:pic>
      <xdr:nvPicPr>
        <xdr:cNvPr id="62" name="Рисунок 61">
          <a:extLst>
            <a:ext uri="{FF2B5EF4-FFF2-40B4-BE49-F238E27FC236}">
              <a16:creationId xmlns:a16="http://schemas.microsoft.com/office/drawing/2014/main" id="{AEB5A9CF-9685-4612-BF33-BD1D35F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040" y="17045940"/>
          <a:ext cx="1043939" cy="1043940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22</xdr:row>
      <xdr:rowOff>15240</xdr:rowOff>
    </xdr:from>
    <xdr:ext cx="998220" cy="1036320"/>
    <xdr:pic>
      <xdr:nvPicPr>
        <xdr:cNvPr id="63" name="Рисунок 62">
          <a:extLst>
            <a:ext uri="{FF2B5EF4-FFF2-40B4-BE49-F238E27FC236}">
              <a16:creationId xmlns:a16="http://schemas.microsoft.com/office/drawing/2014/main" id="{F90782D8-EAC8-4FF9-A665-70329170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9179540"/>
          <a:ext cx="998220" cy="1036320"/>
        </a:xfrm>
        <a:prstGeom prst="rect">
          <a:avLst/>
        </a:prstGeom>
      </xdr:spPr>
    </xdr:pic>
    <xdr:clientData/>
  </xdr:oneCellAnchor>
  <xdr:twoCellAnchor editAs="oneCell">
    <xdr:from>
      <xdr:col>2</xdr:col>
      <xdr:colOff>31701</xdr:colOff>
      <xdr:row>26</xdr:row>
      <xdr:rowOff>53340</xdr:rowOff>
    </xdr:from>
    <xdr:to>
      <xdr:col>2</xdr:col>
      <xdr:colOff>1021080</xdr:colOff>
      <xdr:row>26</xdr:row>
      <xdr:rowOff>1021080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AB5ED36-96B9-4737-A210-B5ECBDAB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6261" y="16062960"/>
          <a:ext cx="989379" cy="967740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27</xdr:row>
      <xdr:rowOff>44562</xdr:rowOff>
    </xdr:from>
    <xdr:to>
      <xdr:col>2</xdr:col>
      <xdr:colOff>1013460</xdr:colOff>
      <xdr:row>27</xdr:row>
      <xdr:rowOff>975359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DC1F19-B59D-4012-ADCA-F481D214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759" y="17105742"/>
          <a:ext cx="937261" cy="9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28</xdr:row>
      <xdr:rowOff>45720</xdr:rowOff>
    </xdr:from>
    <xdr:to>
      <xdr:col>2</xdr:col>
      <xdr:colOff>1046991</xdr:colOff>
      <xdr:row>28</xdr:row>
      <xdr:rowOff>975360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FE0540F-0D3C-4402-81CB-0D540A730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480" y="18158460"/>
          <a:ext cx="925071" cy="92964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29</xdr:row>
      <xdr:rowOff>60960</xdr:rowOff>
    </xdr:from>
    <xdr:to>
      <xdr:col>2</xdr:col>
      <xdr:colOff>1074420</xdr:colOff>
      <xdr:row>29</xdr:row>
      <xdr:rowOff>996570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4AF5C01-6517-4526-8261-9EE2363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859" y="19225260"/>
          <a:ext cx="960121" cy="935610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</xdr:colOff>
      <xdr:row>97</xdr:row>
      <xdr:rowOff>76199</xdr:rowOff>
    </xdr:from>
    <xdr:to>
      <xdr:col>2</xdr:col>
      <xdr:colOff>990598</xdr:colOff>
      <xdr:row>97</xdr:row>
      <xdr:rowOff>637311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47F622A-2739-4306-98B7-C1310501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2207" y="72889111"/>
          <a:ext cx="563883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82062</xdr:colOff>
      <xdr:row>96</xdr:row>
      <xdr:rowOff>41031</xdr:rowOff>
    </xdr:from>
    <xdr:to>
      <xdr:col>2</xdr:col>
      <xdr:colOff>1014046</xdr:colOff>
      <xdr:row>96</xdr:row>
      <xdr:rowOff>586154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EB3DB3-06B1-4EEF-8ADF-22D19FD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707" y="72999601"/>
          <a:ext cx="545123" cy="931984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145799</xdr:colOff>
      <xdr:row>41</xdr:row>
      <xdr:rowOff>33614</xdr:rowOff>
    </xdr:from>
    <xdr:to>
      <xdr:col>2</xdr:col>
      <xdr:colOff>1018311</xdr:colOff>
      <xdr:row>41</xdr:row>
      <xdr:rowOff>734290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536DF4-BDA4-4E04-B8BE-4555D54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17" y="27777341"/>
          <a:ext cx="872512" cy="700676"/>
        </a:xfrm>
        <a:prstGeom prst="rect">
          <a:avLst/>
        </a:prstGeom>
      </xdr:spPr>
    </xdr:pic>
    <xdr:clientData/>
  </xdr:twoCellAnchor>
  <xdr:twoCellAnchor editAs="oneCell">
    <xdr:from>
      <xdr:col>2</xdr:col>
      <xdr:colOff>69692</xdr:colOff>
      <xdr:row>39</xdr:row>
      <xdr:rowOff>914400</xdr:rowOff>
    </xdr:from>
    <xdr:to>
      <xdr:col>2</xdr:col>
      <xdr:colOff>1057276</xdr:colOff>
      <xdr:row>40</xdr:row>
      <xdr:rowOff>748943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8DACF1A-26AD-4FD9-850C-157343BB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292" y="30222825"/>
          <a:ext cx="987584" cy="787043"/>
        </a:xfrm>
        <a:prstGeom prst="rect">
          <a:avLst/>
        </a:prstGeom>
      </xdr:spPr>
    </xdr:pic>
    <xdr:clientData/>
  </xdr:twoCellAnchor>
  <xdr:twoCellAnchor editAs="oneCell">
    <xdr:from>
      <xdr:col>2</xdr:col>
      <xdr:colOff>201808</xdr:colOff>
      <xdr:row>75</xdr:row>
      <xdr:rowOff>48491</xdr:rowOff>
    </xdr:from>
    <xdr:to>
      <xdr:col>2</xdr:col>
      <xdr:colOff>900545</xdr:colOff>
      <xdr:row>75</xdr:row>
      <xdr:rowOff>699655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0CB84B6-DE4A-474B-B2BC-CBB349D3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826" y="55522091"/>
          <a:ext cx="698737" cy="651164"/>
        </a:xfrm>
        <a:prstGeom prst="rect">
          <a:avLst/>
        </a:prstGeom>
      </xdr:spPr>
    </xdr:pic>
    <xdr:clientData/>
  </xdr:twoCellAnchor>
  <xdr:twoCellAnchor>
    <xdr:from>
      <xdr:col>2</xdr:col>
      <xdr:colOff>71718</xdr:colOff>
      <xdr:row>32</xdr:row>
      <xdr:rowOff>139212</xdr:rowOff>
    </xdr:from>
    <xdr:to>
      <xdr:col>2</xdr:col>
      <xdr:colOff>871906</xdr:colOff>
      <xdr:row>32</xdr:row>
      <xdr:rowOff>878542</xdr:rowOff>
    </xdr:to>
    <xdr:pic>
      <xdr:nvPicPr>
        <xdr:cNvPr id="73" name="Рисунок 51">
          <a:extLst>
            <a:ext uri="{FF2B5EF4-FFF2-40B4-BE49-F238E27FC236}">
              <a16:creationId xmlns:a16="http://schemas.microsoft.com/office/drawing/2014/main" id="{0DA8E5C5-8A8F-43A5-822B-D5AB4AB22A09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2210513" y="31537076"/>
          <a:ext cx="800188" cy="739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132503</xdr:colOff>
      <xdr:row>31</xdr:row>
      <xdr:rowOff>33462</xdr:rowOff>
    </xdr:from>
    <xdr:to>
      <xdr:col>2</xdr:col>
      <xdr:colOff>836543</xdr:colOff>
      <xdr:row>31</xdr:row>
      <xdr:rowOff>745435</xdr:rowOff>
    </xdr:to>
    <xdr:pic>
      <xdr:nvPicPr>
        <xdr:cNvPr id="74" name="Изображение 2">
          <a:extLst>
            <a:ext uri="{FF2B5EF4-FFF2-40B4-BE49-F238E27FC236}">
              <a16:creationId xmlns:a16="http://schemas.microsoft.com/office/drawing/2014/main" id="{D7C98124-5B1D-4E8D-AB68-886799DEF458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2271298" y="30556757"/>
          <a:ext cx="704040" cy="711973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114097</xdr:colOff>
      <xdr:row>60</xdr:row>
      <xdr:rowOff>1014947</xdr:rowOff>
    </xdr:from>
    <xdr:ext cx="907676" cy="1071893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C60E1D-90D4-4F6B-9AC3-913DD7D7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2892" y="47444992"/>
          <a:ext cx="907676" cy="1071893"/>
        </a:xfrm>
        <a:prstGeom prst="rect">
          <a:avLst/>
        </a:prstGeom>
      </xdr:spPr>
    </xdr:pic>
    <xdr:clientData/>
  </xdr:oneCellAnchor>
  <xdr:twoCellAnchor>
    <xdr:from>
      <xdr:col>2</xdr:col>
      <xdr:colOff>146145</xdr:colOff>
      <xdr:row>34</xdr:row>
      <xdr:rowOff>41041</xdr:rowOff>
    </xdr:from>
    <xdr:to>
      <xdr:col>2</xdr:col>
      <xdr:colOff>819979</xdr:colOff>
      <xdr:row>34</xdr:row>
      <xdr:rowOff>723517</xdr:rowOff>
    </xdr:to>
    <xdr:pic>
      <xdr:nvPicPr>
        <xdr:cNvPr id="71" name="Рисунок 21">
          <a:extLst>
            <a:ext uri="{FF2B5EF4-FFF2-40B4-BE49-F238E27FC236}">
              <a16:creationId xmlns:a16="http://schemas.microsoft.com/office/drawing/2014/main" id="{46188D37-3DAC-4908-A549-F9C873A582CB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79745" y="20843641"/>
          <a:ext cx="673834" cy="68247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79978</xdr:colOff>
      <xdr:row>33</xdr:row>
      <xdr:rowOff>78389</xdr:rowOff>
    </xdr:from>
    <xdr:to>
      <xdr:col>2</xdr:col>
      <xdr:colOff>849298</xdr:colOff>
      <xdr:row>33</xdr:row>
      <xdr:rowOff>785454</xdr:rowOff>
    </xdr:to>
    <xdr:pic>
      <xdr:nvPicPr>
        <xdr:cNvPr id="72" name="Рисунок 45">
          <a:extLst>
            <a:ext uri="{FF2B5EF4-FFF2-40B4-BE49-F238E27FC236}">
              <a16:creationId xmlns:a16="http://schemas.microsoft.com/office/drawing/2014/main" id="{7BBDED0F-47CF-4EB1-996C-8B36A9CEBCCA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213578" y="21633464"/>
          <a:ext cx="769320" cy="7070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104776</xdr:colOff>
      <xdr:row>61</xdr:row>
      <xdr:rowOff>361950</xdr:rowOff>
    </xdr:from>
    <xdr:to>
      <xdr:col>2</xdr:col>
      <xdr:colOff>1000126</xdr:colOff>
      <xdr:row>62</xdr:row>
      <xdr:rowOff>457199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FE81FB-F094-46C7-8169-C299BCF5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6" y="49282350"/>
          <a:ext cx="895350" cy="1019174"/>
        </a:xfrm>
        <a:prstGeom prst="rect">
          <a:avLst/>
        </a:prstGeom>
      </xdr:spPr>
    </xdr:pic>
    <xdr:clientData/>
  </xdr:twoCellAnchor>
  <xdr:oneCellAnchor>
    <xdr:from>
      <xdr:col>2</xdr:col>
      <xdr:colOff>78191</xdr:colOff>
      <xdr:row>24</xdr:row>
      <xdr:rowOff>95250</xdr:rowOff>
    </xdr:from>
    <xdr:ext cx="847415" cy="1751480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56B4B453-2DF8-4F30-BAE8-FB935AA5B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791" y="16554450"/>
          <a:ext cx="847415" cy="1751480"/>
        </a:xfrm>
        <a:prstGeom prst="rect">
          <a:avLst/>
        </a:prstGeom>
      </xdr:spPr>
    </xdr:pic>
    <xdr:clientData/>
  </xdr:oneCellAnchor>
  <xdr:twoCellAnchor editAs="oneCell">
    <xdr:from>
      <xdr:col>2</xdr:col>
      <xdr:colOff>57146</xdr:colOff>
      <xdr:row>30</xdr:row>
      <xdr:rowOff>104775</xdr:rowOff>
    </xdr:from>
    <xdr:to>
      <xdr:col>2</xdr:col>
      <xdr:colOff>1038221</xdr:colOff>
      <xdr:row>30</xdr:row>
      <xdr:rowOff>990600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EF667EE-700D-49A6-955B-3917658C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90746" y="23212425"/>
          <a:ext cx="98107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28573</xdr:colOff>
      <xdr:row>23</xdr:row>
      <xdr:rowOff>142874</xdr:rowOff>
    </xdr:from>
    <xdr:to>
      <xdr:col>2</xdr:col>
      <xdr:colOff>1000125</xdr:colOff>
      <xdr:row>23</xdr:row>
      <xdr:rowOff>933448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23339B3-D99E-4551-B3A3-6C3618E7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162173" y="15544799"/>
          <a:ext cx="971552" cy="790574"/>
        </a:xfrm>
        <a:prstGeom prst="rect">
          <a:avLst/>
        </a:prstGeom>
      </xdr:spPr>
    </xdr:pic>
    <xdr:clientData/>
  </xdr:twoCellAnchor>
  <xdr:twoCellAnchor editAs="oneCell">
    <xdr:from>
      <xdr:col>2</xdr:col>
      <xdr:colOff>51287</xdr:colOff>
      <xdr:row>98</xdr:row>
      <xdr:rowOff>131886</xdr:rowOff>
    </xdr:from>
    <xdr:to>
      <xdr:col>2</xdr:col>
      <xdr:colOff>1011574</xdr:colOff>
      <xdr:row>101</xdr:row>
      <xdr:rowOff>227135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F30D374-6046-43E6-864A-48E85259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9" y="78427386"/>
          <a:ext cx="960287" cy="1040422"/>
        </a:xfrm>
        <a:prstGeom prst="rect">
          <a:avLst/>
        </a:prstGeom>
      </xdr:spPr>
    </xdr:pic>
    <xdr:clientData/>
  </xdr:twoCellAnchor>
  <xdr:twoCellAnchor>
    <xdr:from>
      <xdr:col>2</xdr:col>
      <xdr:colOff>35675</xdr:colOff>
      <xdr:row>94</xdr:row>
      <xdr:rowOff>175846</xdr:rowOff>
    </xdr:from>
    <xdr:to>
      <xdr:col>2</xdr:col>
      <xdr:colOff>879231</xdr:colOff>
      <xdr:row>94</xdr:row>
      <xdr:rowOff>744414</xdr:rowOff>
    </xdr:to>
    <xdr:pic>
      <xdr:nvPicPr>
        <xdr:cNvPr id="75" name="Picture 47">
          <a:extLst>
            <a:ext uri="{FF2B5EF4-FFF2-40B4-BE49-F238E27FC236}">
              <a16:creationId xmlns:a16="http://schemas.microsoft.com/office/drawing/2014/main" id="{DC0909C8-10BD-4647-8D1C-CA97B8158D1E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2230235" y="78387526"/>
          <a:ext cx="843556" cy="461888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7"/>
  <sheetViews>
    <sheetView tabSelected="1" zoomScaleNormal="100" zoomScalePageLayoutView="85" workbookViewId="0">
      <selection activeCell="M5" sqref="M5"/>
    </sheetView>
  </sheetViews>
  <sheetFormatPr defaultRowHeight="13.2" x14ac:dyDescent="0.25"/>
  <cols>
    <col min="1" max="1" width="12.6640625" style="21" customWidth="1"/>
    <col min="2" max="2" width="19.33203125" style="21" customWidth="1"/>
    <col min="3" max="3" width="16.33203125" style="21" customWidth="1"/>
    <col min="4" max="4" width="37.6640625" style="21" customWidth="1"/>
    <col min="5" max="5" width="11.6640625" style="21" customWidth="1"/>
    <col min="6" max="8" width="12.6640625" style="21" customWidth="1"/>
    <col min="9" max="16384" width="8.88671875" style="21"/>
  </cols>
  <sheetData>
    <row r="1" spans="1:8" ht="28.5" customHeight="1" x14ac:dyDescent="0.25">
      <c r="A1" s="45" t="s">
        <v>0</v>
      </c>
      <c r="B1" s="45"/>
      <c r="C1" s="45"/>
      <c r="D1" s="45"/>
      <c r="E1" s="45"/>
      <c r="F1" s="45"/>
      <c r="G1" s="45"/>
      <c r="H1" s="45"/>
    </row>
    <row r="2" spans="1:8" x14ac:dyDescent="0.25">
      <c r="A2" s="41"/>
      <c r="B2" s="41"/>
      <c r="C2" s="41"/>
      <c r="D2" s="41"/>
      <c r="E2" s="41"/>
      <c r="F2" s="41"/>
      <c r="G2" s="41"/>
      <c r="H2" s="41"/>
    </row>
    <row r="3" spans="1:8" ht="19.95" customHeight="1" x14ac:dyDescent="0.25">
      <c r="A3" s="46" t="s">
        <v>29</v>
      </c>
      <c r="B3" s="46"/>
      <c r="C3" s="46"/>
      <c r="D3" s="46"/>
      <c r="E3" s="46"/>
      <c r="F3" s="46"/>
      <c r="G3" s="46"/>
      <c r="H3" s="46"/>
    </row>
    <row r="4" spans="1:8" ht="26.85" customHeight="1" x14ac:dyDescent="0.25">
      <c r="A4" s="44" t="s">
        <v>1</v>
      </c>
      <c r="B4" s="44"/>
      <c r="C4" s="22"/>
      <c r="D4" s="47" t="s">
        <v>2</v>
      </c>
      <c r="E4" s="48"/>
      <c r="F4" s="48"/>
      <c r="G4" s="49"/>
      <c r="H4" s="22"/>
    </row>
    <row r="5" spans="1:8" ht="18" customHeight="1" x14ac:dyDescent="0.25">
      <c r="A5" s="23" t="s">
        <v>3</v>
      </c>
      <c r="B5" s="24" t="s">
        <v>4</v>
      </c>
      <c r="C5" s="18" t="s">
        <v>5</v>
      </c>
      <c r="D5" s="35" t="s">
        <v>28</v>
      </c>
      <c r="E5" s="36"/>
      <c r="F5" s="36"/>
      <c r="G5" s="37"/>
      <c r="H5" s="22"/>
    </row>
    <row r="6" spans="1:8" x14ac:dyDescent="0.25">
      <c r="A6" s="22"/>
      <c r="B6" s="22"/>
      <c r="C6" s="22"/>
      <c r="D6" s="22"/>
      <c r="E6" s="22"/>
      <c r="F6" s="22"/>
      <c r="G6" s="22"/>
      <c r="H6" s="22"/>
    </row>
    <row r="7" spans="1:8" ht="27" customHeight="1" x14ac:dyDescent="0.25">
      <c r="A7" s="43" t="s">
        <v>21</v>
      </c>
      <c r="B7" s="43"/>
      <c r="C7" s="43"/>
      <c r="D7" s="43"/>
      <c r="E7" s="43"/>
      <c r="F7" s="43"/>
      <c r="G7" s="43"/>
      <c r="H7" s="43"/>
    </row>
    <row r="8" spans="1:8" ht="27.9" customHeight="1" x14ac:dyDescent="0.25">
      <c r="A8" s="39" t="s">
        <v>17</v>
      </c>
      <c r="B8" s="39"/>
      <c r="C8" s="39"/>
      <c r="D8" s="39"/>
      <c r="E8" s="39"/>
      <c r="F8" s="39"/>
      <c r="G8" s="39"/>
      <c r="H8" s="39"/>
    </row>
    <row r="9" spans="1:8" ht="54.15" customHeight="1" x14ac:dyDescent="0.25">
      <c r="A9" s="18" t="s">
        <v>6</v>
      </c>
      <c r="B9" s="18" t="s">
        <v>7</v>
      </c>
      <c r="C9" s="18" t="s">
        <v>8</v>
      </c>
      <c r="D9" s="18" t="s">
        <v>9</v>
      </c>
      <c r="E9" s="1" t="s">
        <v>10</v>
      </c>
      <c r="F9" s="18" t="s">
        <v>24</v>
      </c>
      <c r="G9" s="17" t="s">
        <v>23</v>
      </c>
      <c r="H9" s="17" t="s">
        <v>22</v>
      </c>
    </row>
    <row r="10" spans="1:8" ht="62.25" customHeight="1" x14ac:dyDescent="0.25">
      <c r="A10" s="24">
        <v>1</v>
      </c>
      <c r="B10" s="25">
        <v>4602359000463</v>
      </c>
      <c r="C10" s="22"/>
      <c r="D10" s="8" t="s">
        <v>30</v>
      </c>
      <c r="E10" s="10">
        <v>12</v>
      </c>
      <c r="F10" s="11">
        <v>154</v>
      </c>
      <c r="G10" s="2">
        <f t="shared" ref="G10:G36" si="0">F10 * 0.95</f>
        <v>146.29999999999998</v>
      </c>
      <c r="H10" s="2">
        <v>140</v>
      </c>
    </row>
    <row r="11" spans="1:8" ht="56.25" customHeight="1" x14ac:dyDescent="0.25">
      <c r="A11" s="24">
        <v>2</v>
      </c>
      <c r="B11" s="25">
        <v>4602359001132</v>
      </c>
      <c r="C11" s="22"/>
      <c r="D11" s="8" t="s">
        <v>31</v>
      </c>
      <c r="E11" s="18">
        <v>18</v>
      </c>
      <c r="F11" s="18">
        <v>94</v>
      </c>
      <c r="G11" s="2">
        <f t="shared" si="0"/>
        <v>89.3</v>
      </c>
      <c r="H11" s="2">
        <f t="shared" ref="H11:H36" si="1">F11 * 0.91</f>
        <v>85.54</v>
      </c>
    </row>
    <row r="12" spans="1:8" ht="55.5" customHeight="1" x14ac:dyDescent="0.25">
      <c r="A12" s="24">
        <v>3</v>
      </c>
      <c r="B12" s="25">
        <v>4602359001293</v>
      </c>
      <c r="C12" s="40"/>
      <c r="D12" s="8" t="s">
        <v>32</v>
      </c>
      <c r="E12" s="18">
        <v>10</v>
      </c>
      <c r="F12" s="18">
        <v>248</v>
      </c>
      <c r="G12" s="2">
        <f t="shared" si="0"/>
        <v>235.6</v>
      </c>
      <c r="H12" s="2">
        <f t="shared" si="1"/>
        <v>225.68</v>
      </c>
    </row>
    <row r="13" spans="1:8" ht="55.5" customHeight="1" x14ac:dyDescent="0.25">
      <c r="A13" s="24">
        <v>4</v>
      </c>
      <c r="B13" s="25">
        <v>4602359000821</v>
      </c>
      <c r="C13" s="40"/>
      <c r="D13" s="8" t="s">
        <v>33</v>
      </c>
      <c r="E13" s="18">
        <v>1</v>
      </c>
      <c r="F13" s="18">
        <v>498</v>
      </c>
      <c r="G13" s="2">
        <v>473</v>
      </c>
      <c r="H13" s="2">
        <v>453</v>
      </c>
    </row>
    <row r="14" spans="1:8" ht="70.2" customHeight="1" x14ac:dyDescent="0.25">
      <c r="A14" s="24">
        <v>5</v>
      </c>
      <c r="B14" s="25">
        <v>4602359000753</v>
      </c>
      <c r="C14" s="22"/>
      <c r="D14" s="8" t="s">
        <v>34</v>
      </c>
      <c r="E14" s="18">
        <v>1</v>
      </c>
      <c r="F14" s="18">
        <v>3300</v>
      </c>
      <c r="G14" s="2">
        <f t="shared" si="0"/>
        <v>3135</v>
      </c>
      <c r="H14" s="2">
        <f t="shared" si="1"/>
        <v>3003</v>
      </c>
    </row>
    <row r="15" spans="1:8" ht="80.25" customHeight="1" x14ac:dyDescent="0.25">
      <c r="A15" s="24">
        <v>6</v>
      </c>
      <c r="B15" s="25">
        <v>4602359001026</v>
      </c>
      <c r="C15" s="22"/>
      <c r="D15" s="8" t="s">
        <v>35</v>
      </c>
      <c r="E15" s="18">
        <v>12</v>
      </c>
      <c r="F15" s="18">
        <v>226</v>
      </c>
      <c r="G15" s="2">
        <f t="shared" si="0"/>
        <v>214.7</v>
      </c>
      <c r="H15" s="2">
        <f>F15 * 0.91</f>
        <v>205.66</v>
      </c>
    </row>
    <row r="16" spans="1:8" ht="80.25" customHeight="1" x14ac:dyDescent="0.25">
      <c r="A16" s="24">
        <v>7</v>
      </c>
      <c r="B16" s="25">
        <v>4602359001149</v>
      </c>
      <c r="C16" s="22"/>
      <c r="D16" s="8" t="s">
        <v>36</v>
      </c>
      <c r="E16" s="18">
        <v>18</v>
      </c>
      <c r="F16" s="18">
        <v>115</v>
      </c>
      <c r="G16" s="2">
        <f t="shared" si="0"/>
        <v>109.25</v>
      </c>
      <c r="H16" s="2">
        <f t="shared" si="1"/>
        <v>104.65</v>
      </c>
    </row>
    <row r="17" spans="1:8" ht="79.5" customHeight="1" x14ac:dyDescent="0.25">
      <c r="A17" s="24">
        <v>8</v>
      </c>
      <c r="B17" s="25">
        <v>4602359001309</v>
      </c>
      <c r="C17" s="22"/>
      <c r="D17" s="8" t="s">
        <v>37</v>
      </c>
      <c r="E17" s="18">
        <v>10</v>
      </c>
      <c r="F17" s="18">
        <v>370</v>
      </c>
      <c r="G17" s="2">
        <f t="shared" si="0"/>
        <v>351.5</v>
      </c>
      <c r="H17" s="2">
        <f t="shared" si="1"/>
        <v>336.7</v>
      </c>
    </row>
    <row r="18" spans="1:8" ht="30.6" x14ac:dyDescent="0.25">
      <c r="A18" s="24">
        <v>9</v>
      </c>
      <c r="B18" s="25">
        <v>4602359001064</v>
      </c>
      <c r="C18" s="22"/>
      <c r="D18" s="8" t="s">
        <v>38</v>
      </c>
      <c r="E18" s="18">
        <v>1</v>
      </c>
      <c r="F18" s="18">
        <v>792</v>
      </c>
      <c r="G18" s="2">
        <f t="shared" si="0"/>
        <v>752.4</v>
      </c>
      <c r="H18" s="2">
        <f t="shared" si="1"/>
        <v>720.72</v>
      </c>
    </row>
    <row r="19" spans="1:8" ht="83.25" customHeight="1" x14ac:dyDescent="0.25">
      <c r="A19" s="24">
        <v>10</v>
      </c>
      <c r="B19" s="25">
        <v>4602359001071</v>
      </c>
      <c r="C19" s="22"/>
      <c r="D19" s="8" t="s">
        <v>39</v>
      </c>
      <c r="E19" s="18">
        <v>1</v>
      </c>
      <c r="F19" s="18">
        <v>4227</v>
      </c>
      <c r="G19" s="2">
        <f t="shared" si="0"/>
        <v>4015.6499999999996</v>
      </c>
      <c r="H19" s="2">
        <f t="shared" si="1"/>
        <v>3846.57</v>
      </c>
    </row>
    <row r="20" spans="1:8" ht="83.25" customHeight="1" x14ac:dyDescent="0.25">
      <c r="A20" s="24">
        <v>11</v>
      </c>
      <c r="B20" s="25">
        <v>4602359001897</v>
      </c>
      <c r="C20" s="22"/>
      <c r="D20" s="8" t="s">
        <v>40</v>
      </c>
      <c r="E20" s="18">
        <v>12</v>
      </c>
      <c r="F20" s="18">
        <v>137</v>
      </c>
      <c r="G20" s="2">
        <v>130</v>
      </c>
      <c r="H20" s="2">
        <v>125</v>
      </c>
    </row>
    <row r="21" spans="1:8" ht="83.25" customHeight="1" x14ac:dyDescent="0.25">
      <c r="A21" s="24">
        <v>12</v>
      </c>
      <c r="B21" s="25">
        <v>4602359001880</v>
      </c>
      <c r="C21" s="22"/>
      <c r="D21" s="8" t="s">
        <v>41</v>
      </c>
      <c r="E21" s="18">
        <v>4</v>
      </c>
      <c r="F21" s="18">
        <v>399</v>
      </c>
      <c r="G21" s="2">
        <v>379</v>
      </c>
      <c r="H21" s="2">
        <v>363</v>
      </c>
    </row>
    <row r="22" spans="1:8" ht="83.25" customHeight="1" x14ac:dyDescent="0.25">
      <c r="A22" s="24">
        <v>13</v>
      </c>
      <c r="B22" s="25">
        <v>4602359001866</v>
      </c>
      <c r="C22" s="22"/>
      <c r="D22" s="8" t="s">
        <v>42</v>
      </c>
      <c r="E22" s="18">
        <v>12</v>
      </c>
      <c r="F22" s="18">
        <v>136</v>
      </c>
      <c r="G22" s="2">
        <v>129</v>
      </c>
      <c r="H22" s="2">
        <v>124</v>
      </c>
    </row>
    <row r="23" spans="1:8" ht="83.25" customHeight="1" x14ac:dyDescent="0.25">
      <c r="A23" s="24">
        <v>14</v>
      </c>
      <c r="B23" s="25">
        <v>4602359001873</v>
      </c>
      <c r="C23" s="22"/>
      <c r="D23" s="8" t="s">
        <v>43</v>
      </c>
      <c r="E23" s="18">
        <v>4</v>
      </c>
      <c r="F23" s="18">
        <v>392</v>
      </c>
      <c r="G23" s="2">
        <v>372</v>
      </c>
      <c r="H23" s="2">
        <v>357</v>
      </c>
    </row>
    <row r="24" spans="1:8" ht="83.25" customHeight="1" x14ac:dyDescent="0.25">
      <c r="A24" s="24">
        <v>11</v>
      </c>
      <c r="B24" s="25">
        <v>4602359002054</v>
      </c>
      <c r="C24" s="22"/>
      <c r="D24" s="8" t="s">
        <v>44</v>
      </c>
      <c r="E24" s="18">
        <v>4</v>
      </c>
      <c r="F24" s="18">
        <v>369</v>
      </c>
      <c r="G24" s="2">
        <v>351</v>
      </c>
      <c r="H24" s="2">
        <v>336</v>
      </c>
    </row>
    <row r="25" spans="1:8" ht="75" customHeight="1" x14ac:dyDescent="0.25">
      <c r="A25" s="24">
        <v>31</v>
      </c>
      <c r="B25" s="25">
        <v>4602359001781</v>
      </c>
      <c r="C25" s="22"/>
      <c r="D25" s="8" t="s">
        <v>45</v>
      </c>
      <c r="E25" s="18">
        <v>7</v>
      </c>
      <c r="F25" s="18">
        <v>214</v>
      </c>
      <c r="G25" s="2">
        <v>203</v>
      </c>
      <c r="H25" s="2">
        <v>195</v>
      </c>
    </row>
    <row r="26" spans="1:8" ht="75" customHeight="1" x14ac:dyDescent="0.25">
      <c r="A26" s="24">
        <v>32</v>
      </c>
      <c r="B26" s="25">
        <v>4602359001798</v>
      </c>
      <c r="C26" s="22"/>
      <c r="D26" s="8" t="s">
        <v>46</v>
      </c>
      <c r="E26" s="18">
        <v>1</v>
      </c>
      <c r="F26" s="18">
        <v>854</v>
      </c>
      <c r="G26" s="2">
        <v>811</v>
      </c>
      <c r="H26" s="2">
        <v>777</v>
      </c>
    </row>
    <row r="27" spans="1:8" ht="105" customHeight="1" x14ac:dyDescent="0.25">
      <c r="A27" s="24">
        <v>15</v>
      </c>
      <c r="B27" s="25">
        <v>4602359001958</v>
      </c>
      <c r="C27" s="22"/>
      <c r="D27" s="8" t="s">
        <v>47</v>
      </c>
      <c r="E27" s="18">
        <v>12</v>
      </c>
      <c r="F27" s="18">
        <v>142</v>
      </c>
      <c r="G27" s="2">
        <v>135</v>
      </c>
      <c r="H27" s="2">
        <v>129</v>
      </c>
    </row>
    <row r="28" spans="1:8" ht="102" customHeight="1" x14ac:dyDescent="0.25">
      <c r="A28" s="24">
        <v>16</v>
      </c>
      <c r="B28" s="25">
        <v>4602359001965</v>
      </c>
      <c r="C28" s="22"/>
      <c r="D28" s="8" t="s">
        <v>48</v>
      </c>
      <c r="E28" s="18">
        <v>4</v>
      </c>
      <c r="F28" s="18">
        <v>391</v>
      </c>
      <c r="G28" s="2">
        <v>371</v>
      </c>
      <c r="H28" s="2">
        <v>356</v>
      </c>
    </row>
    <row r="29" spans="1:8" ht="83.25" customHeight="1" x14ac:dyDescent="0.25">
      <c r="A29" s="24">
        <v>17</v>
      </c>
      <c r="B29" s="25">
        <v>4602359001972</v>
      </c>
      <c r="C29" s="22"/>
      <c r="D29" s="8" t="s">
        <v>49</v>
      </c>
      <c r="E29" s="18">
        <v>12</v>
      </c>
      <c r="F29" s="18">
        <v>138</v>
      </c>
      <c r="G29" s="2">
        <v>131</v>
      </c>
      <c r="H29" s="2">
        <v>126</v>
      </c>
    </row>
    <row r="30" spans="1:8" ht="83.25" customHeight="1" x14ac:dyDescent="0.25">
      <c r="A30" s="24">
        <v>18</v>
      </c>
      <c r="B30" s="25">
        <v>4602359001989</v>
      </c>
      <c r="C30" s="22"/>
      <c r="D30" s="8" t="s">
        <v>50</v>
      </c>
      <c r="E30" s="18">
        <v>4</v>
      </c>
      <c r="F30" s="18">
        <v>365</v>
      </c>
      <c r="G30" s="2">
        <v>347</v>
      </c>
      <c r="H30" s="2">
        <v>332</v>
      </c>
    </row>
    <row r="31" spans="1:8" ht="83.25" customHeight="1" x14ac:dyDescent="0.25">
      <c r="A31" s="24">
        <v>18</v>
      </c>
      <c r="B31" s="25">
        <v>4602359002061</v>
      </c>
      <c r="C31" s="22"/>
      <c r="D31" s="8" t="s">
        <v>51</v>
      </c>
      <c r="E31" s="18">
        <v>4</v>
      </c>
      <c r="F31" s="18">
        <v>306</v>
      </c>
      <c r="G31" s="2">
        <v>291</v>
      </c>
      <c r="H31" s="2">
        <v>278</v>
      </c>
    </row>
    <row r="32" spans="1:8" ht="69" customHeight="1" x14ac:dyDescent="0.25">
      <c r="A32" s="24">
        <v>19</v>
      </c>
      <c r="B32" s="25">
        <v>4602359001248</v>
      </c>
      <c r="C32" s="22"/>
      <c r="D32" s="8" t="s">
        <v>52</v>
      </c>
      <c r="E32" s="18">
        <v>12</v>
      </c>
      <c r="F32" s="18">
        <v>121</v>
      </c>
      <c r="G32" s="2">
        <f>F32 * 0.95</f>
        <v>114.94999999999999</v>
      </c>
      <c r="H32" s="2">
        <v>107</v>
      </c>
    </row>
    <row r="33" spans="1:9" ht="71.400000000000006" customHeight="1" x14ac:dyDescent="0.25">
      <c r="A33" s="24">
        <v>20</v>
      </c>
      <c r="B33" s="25">
        <v>4602359001279</v>
      </c>
      <c r="C33" s="22"/>
      <c r="D33" s="8" t="s">
        <v>53</v>
      </c>
      <c r="E33" s="18">
        <v>4</v>
      </c>
      <c r="F33" s="18">
        <v>379</v>
      </c>
      <c r="G33" s="2">
        <f>F33 * 0.95</f>
        <v>360.05</v>
      </c>
      <c r="H33" s="2">
        <f>F33 * 0.91</f>
        <v>344.89</v>
      </c>
    </row>
    <row r="34" spans="1:9" ht="69" customHeight="1" x14ac:dyDescent="0.25">
      <c r="A34" s="24">
        <v>21</v>
      </c>
      <c r="B34" s="25">
        <v>4602359001125</v>
      </c>
      <c r="C34" s="22"/>
      <c r="D34" s="8" t="s">
        <v>54</v>
      </c>
      <c r="E34" s="18">
        <v>18</v>
      </c>
      <c r="F34" s="18">
        <v>81</v>
      </c>
      <c r="G34" s="2">
        <f t="shared" ref="G34" si="2">F34 * 0.95</f>
        <v>76.95</v>
      </c>
      <c r="H34" s="2">
        <f t="shared" ref="H34" si="3">F34 * 0.91</f>
        <v>73.710000000000008</v>
      </c>
      <c r="I34" s="26"/>
    </row>
    <row r="35" spans="1:9" ht="59.25" customHeight="1" x14ac:dyDescent="0.25">
      <c r="A35" s="24">
        <v>22</v>
      </c>
      <c r="B35" s="25">
        <v>460235900055</v>
      </c>
      <c r="C35" s="22"/>
      <c r="D35" s="16" t="s">
        <v>55</v>
      </c>
      <c r="E35" s="18">
        <v>12</v>
      </c>
      <c r="F35" s="18">
        <v>121</v>
      </c>
      <c r="G35" s="2">
        <f t="shared" ref="G35" si="4">F35 * 0.95</f>
        <v>114.94999999999999</v>
      </c>
      <c r="H35" s="2">
        <f t="shared" ref="H35" si="5">F35 * 0.91</f>
        <v>110.11</v>
      </c>
    </row>
    <row r="36" spans="1:9" ht="64.5" customHeight="1" x14ac:dyDescent="0.25">
      <c r="A36" s="24">
        <v>23</v>
      </c>
      <c r="B36" s="25">
        <v>4602359000746</v>
      </c>
      <c r="C36" s="22"/>
      <c r="D36" s="8" t="s">
        <v>56</v>
      </c>
      <c r="E36" s="18">
        <v>4</v>
      </c>
      <c r="F36" s="18">
        <v>464</v>
      </c>
      <c r="G36" s="2">
        <f t="shared" si="0"/>
        <v>440.79999999999995</v>
      </c>
      <c r="H36" s="2">
        <f t="shared" si="1"/>
        <v>422.24</v>
      </c>
    </row>
    <row r="37" spans="1:9" ht="75" customHeight="1" x14ac:dyDescent="0.25">
      <c r="A37" s="24">
        <v>24</v>
      </c>
      <c r="B37" s="25">
        <v>4602359001606</v>
      </c>
      <c r="C37" s="3"/>
      <c r="D37" s="8" t="s">
        <v>57</v>
      </c>
      <c r="E37" s="18">
        <v>12</v>
      </c>
      <c r="F37" s="18">
        <v>115</v>
      </c>
      <c r="G37" s="2">
        <v>109</v>
      </c>
      <c r="H37" s="2">
        <v>105</v>
      </c>
    </row>
    <row r="38" spans="1:9" ht="72.75" customHeight="1" x14ac:dyDescent="0.25">
      <c r="A38" s="24">
        <v>25</v>
      </c>
      <c r="B38" s="25">
        <v>4602359001651</v>
      </c>
      <c r="C38" s="27"/>
      <c r="D38" s="8" t="s">
        <v>58</v>
      </c>
      <c r="E38" s="18">
        <v>10</v>
      </c>
      <c r="F38" s="18">
        <v>176</v>
      </c>
      <c r="G38" s="2">
        <v>167</v>
      </c>
      <c r="H38" s="2">
        <v>160</v>
      </c>
    </row>
    <row r="39" spans="1:9" ht="74.25" customHeight="1" x14ac:dyDescent="0.25">
      <c r="A39" s="24">
        <v>26</v>
      </c>
      <c r="B39" s="25">
        <v>4602359001644</v>
      </c>
      <c r="C39" s="27"/>
      <c r="D39" s="8" t="s">
        <v>59</v>
      </c>
      <c r="E39" s="18">
        <v>1</v>
      </c>
      <c r="F39" s="18">
        <v>398</v>
      </c>
      <c r="G39" s="2">
        <v>378</v>
      </c>
      <c r="H39" s="2">
        <v>362</v>
      </c>
    </row>
    <row r="40" spans="1:9" ht="75" customHeight="1" x14ac:dyDescent="0.25">
      <c r="A40" s="24">
        <v>27</v>
      </c>
      <c r="B40" s="25">
        <v>4602359001637</v>
      </c>
      <c r="C40" s="22"/>
      <c r="D40" s="8" t="s">
        <v>60</v>
      </c>
      <c r="E40" s="18">
        <v>1</v>
      </c>
      <c r="F40" s="18">
        <v>1250</v>
      </c>
      <c r="G40" s="2">
        <v>1183</v>
      </c>
      <c r="H40" s="2">
        <v>1138</v>
      </c>
    </row>
    <row r="41" spans="1:9" ht="62.25" customHeight="1" x14ac:dyDescent="0.25">
      <c r="A41" s="24">
        <v>28</v>
      </c>
      <c r="B41" s="25">
        <v>4602359002030</v>
      </c>
      <c r="C41" s="22"/>
      <c r="D41" s="8" t="s">
        <v>61</v>
      </c>
      <c r="E41" s="10">
        <v>12</v>
      </c>
      <c r="F41" s="11">
        <v>89</v>
      </c>
      <c r="G41" s="2">
        <f t="shared" ref="G41" si="6">F41 * 0.95</f>
        <v>84.55</v>
      </c>
      <c r="H41" s="2">
        <v>81</v>
      </c>
    </row>
    <row r="42" spans="1:9" ht="62.25" customHeight="1" x14ac:dyDescent="0.25">
      <c r="A42" s="24">
        <v>29</v>
      </c>
      <c r="B42" s="25">
        <v>4602359002047</v>
      </c>
      <c r="C42" s="22"/>
      <c r="D42" s="8" t="s">
        <v>62</v>
      </c>
      <c r="E42" s="10">
        <v>12</v>
      </c>
      <c r="F42" s="11">
        <v>174</v>
      </c>
      <c r="G42" s="2">
        <f t="shared" ref="G42" si="7">F42 * 0.95</f>
        <v>165.29999999999998</v>
      </c>
      <c r="H42" s="2">
        <v>158</v>
      </c>
    </row>
    <row r="43" spans="1:9" ht="121.5" customHeight="1" x14ac:dyDescent="0.25">
      <c r="A43" s="24">
        <v>33</v>
      </c>
      <c r="B43" s="25">
        <v>4602359001439</v>
      </c>
      <c r="C43" s="22"/>
      <c r="D43" s="8" t="s">
        <v>63</v>
      </c>
      <c r="E43" s="18">
        <v>18</v>
      </c>
      <c r="F43" s="18">
        <v>76</v>
      </c>
      <c r="G43" s="2">
        <f t="shared" ref="G43:G51" si="8">F43 * 0.95</f>
        <v>72.2</v>
      </c>
      <c r="H43" s="2">
        <f>F43 * 0.91</f>
        <v>69.16</v>
      </c>
    </row>
    <row r="44" spans="1:9" ht="63" customHeight="1" x14ac:dyDescent="0.25">
      <c r="A44" s="24">
        <v>34</v>
      </c>
      <c r="B44" s="25">
        <v>4602359001408</v>
      </c>
      <c r="C44" s="22"/>
      <c r="D44" s="8" t="s">
        <v>64</v>
      </c>
      <c r="E44" s="18">
        <v>12</v>
      </c>
      <c r="F44" s="18">
        <v>136</v>
      </c>
      <c r="G44" s="2">
        <v>129</v>
      </c>
      <c r="H44" s="2">
        <f>F44 * 0.91</f>
        <v>123.76</v>
      </c>
    </row>
    <row r="45" spans="1:9" ht="63.75" customHeight="1" x14ac:dyDescent="0.25">
      <c r="A45" s="24">
        <v>35</v>
      </c>
      <c r="B45" s="25">
        <v>4602359001668</v>
      </c>
      <c r="C45" s="27"/>
      <c r="D45" s="8" t="s">
        <v>65</v>
      </c>
      <c r="E45" s="18">
        <v>5</v>
      </c>
      <c r="F45" s="18">
        <v>172</v>
      </c>
      <c r="G45" s="2">
        <f t="shared" si="8"/>
        <v>163.4</v>
      </c>
      <c r="H45" s="2">
        <f>F45 * 0.91</f>
        <v>156.52000000000001</v>
      </c>
    </row>
    <row r="46" spans="1:9" ht="37.5" customHeight="1" x14ac:dyDescent="0.25">
      <c r="A46" s="24">
        <v>36</v>
      </c>
      <c r="B46" s="25">
        <v>4602359001675</v>
      </c>
      <c r="C46" s="27"/>
      <c r="D46" s="8" t="s">
        <v>66</v>
      </c>
      <c r="E46" s="18">
        <v>2</v>
      </c>
      <c r="F46" s="18">
        <v>303</v>
      </c>
      <c r="G46" s="2">
        <f t="shared" si="8"/>
        <v>287.84999999999997</v>
      </c>
      <c r="H46" s="2">
        <v>276</v>
      </c>
    </row>
    <row r="47" spans="1:9" ht="42" customHeight="1" x14ac:dyDescent="0.25">
      <c r="A47" s="24">
        <v>37</v>
      </c>
      <c r="B47" s="25"/>
      <c r="C47" s="5" t="s">
        <v>13</v>
      </c>
      <c r="D47" s="8" t="s">
        <v>67</v>
      </c>
      <c r="E47" s="18">
        <v>1</v>
      </c>
      <c r="F47" s="18">
        <v>1310</v>
      </c>
      <c r="G47" s="2">
        <f t="shared" si="8"/>
        <v>1244.5</v>
      </c>
      <c r="H47" s="2">
        <f>F47 * 0.91</f>
        <v>1192.1000000000001</v>
      </c>
    </row>
    <row r="48" spans="1:9" ht="67.95" customHeight="1" x14ac:dyDescent="0.25">
      <c r="A48" s="24">
        <v>38</v>
      </c>
      <c r="B48" s="25">
        <v>4602359001446</v>
      </c>
      <c r="C48" s="22"/>
      <c r="D48" s="8" t="s">
        <v>68</v>
      </c>
      <c r="E48" s="18">
        <v>12</v>
      </c>
      <c r="F48" s="18">
        <v>120</v>
      </c>
      <c r="G48" s="2">
        <f t="shared" si="8"/>
        <v>114</v>
      </c>
      <c r="H48" s="2">
        <f>F48 * 0.91</f>
        <v>109.2</v>
      </c>
    </row>
    <row r="49" spans="1:8" ht="39.75" customHeight="1" x14ac:dyDescent="0.25">
      <c r="A49" s="24">
        <v>39</v>
      </c>
      <c r="B49" s="25">
        <v>4602359001460</v>
      </c>
      <c r="C49" s="41"/>
      <c r="D49" s="8" t="s">
        <v>69</v>
      </c>
      <c r="E49" s="18">
        <v>10</v>
      </c>
      <c r="F49" s="18">
        <v>162</v>
      </c>
      <c r="G49" s="2">
        <f t="shared" si="8"/>
        <v>153.9</v>
      </c>
      <c r="H49" s="2">
        <f>F49 * 0.91</f>
        <v>147.42000000000002</v>
      </c>
    </row>
    <row r="50" spans="1:8" ht="34.5" customHeight="1" x14ac:dyDescent="0.25">
      <c r="A50" s="24">
        <v>40</v>
      </c>
      <c r="B50" s="25">
        <v>4602359001477</v>
      </c>
      <c r="C50" s="41"/>
      <c r="D50" s="8" t="s">
        <v>70</v>
      </c>
      <c r="E50" s="18">
        <v>10</v>
      </c>
      <c r="F50" s="18">
        <v>310</v>
      </c>
      <c r="G50" s="2">
        <f t="shared" si="8"/>
        <v>294.5</v>
      </c>
      <c r="H50" s="2">
        <f>F50 * 0.91</f>
        <v>282.10000000000002</v>
      </c>
    </row>
    <row r="51" spans="1:8" ht="46.5" customHeight="1" x14ac:dyDescent="0.25">
      <c r="A51" s="24">
        <v>41</v>
      </c>
      <c r="B51" s="6"/>
      <c r="C51" s="5" t="s">
        <v>14</v>
      </c>
      <c r="D51" s="8" t="s">
        <v>71</v>
      </c>
      <c r="E51" s="18">
        <v>1</v>
      </c>
      <c r="F51" s="18">
        <v>1740</v>
      </c>
      <c r="G51" s="2">
        <f t="shared" si="8"/>
        <v>1653</v>
      </c>
      <c r="H51" s="2">
        <f>F51 * 0.91</f>
        <v>1583.4</v>
      </c>
    </row>
    <row r="52" spans="1:8" ht="48" customHeight="1" x14ac:dyDescent="0.25">
      <c r="A52" s="39" t="s">
        <v>18</v>
      </c>
      <c r="B52" s="39"/>
      <c r="C52" s="39"/>
      <c r="D52" s="39"/>
      <c r="E52" s="39"/>
      <c r="F52" s="39"/>
      <c r="G52" s="39"/>
      <c r="H52" s="39"/>
    </row>
    <row r="53" spans="1:8" ht="54.15" customHeight="1" x14ac:dyDescent="0.25">
      <c r="A53" s="18" t="s">
        <v>6</v>
      </c>
      <c r="B53" s="18" t="s">
        <v>7</v>
      </c>
      <c r="C53" s="18" t="s">
        <v>8</v>
      </c>
      <c r="D53" s="18" t="s">
        <v>9</v>
      </c>
      <c r="E53" s="1" t="s">
        <v>10</v>
      </c>
      <c r="F53" s="18" t="s">
        <v>24</v>
      </c>
      <c r="G53" s="17" t="s">
        <v>25</v>
      </c>
      <c r="H53" s="17" t="s">
        <v>26</v>
      </c>
    </row>
    <row r="54" spans="1:8" ht="88.5" customHeight="1" x14ac:dyDescent="0.25">
      <c r="A54" s="24">
        <v>42</v>
      </c>
      <c r="B54" s="25" t="s">
        <v>15</v>
      </c>
      <c r="C54" s="22"/>
      <c r="D54" s="8" t="s">
        <v>72</v>
      </c>
      <c r="E54" s="18">
        <v>12</v>
      </c>
      <c r="F54" s="18">
        <v>67</v>
      </c>
      <c r="G54" s="2">
        <v>64</v>
      </c>
      <c r="H54" s="2">
        <f t="shared" ref="H54:H67" si="9">F54 * 0.91</f>
        <v>60.97</v>
      </c>
    </row>
    <row r="55" spans="1:8" ht="54.15" customHeight="1" x14ac:dyDescent="0.25">
      <c r="A55" s="24">
        <v>43</v>
      </c>
      <c r="B55" s="25">
        <v>46023590012170</v>
      </c>
      <c r="C55" s="22"/>
      <c r="D55" s="8" t="s">
        <v>73</v>
      </c>
      <c r="E55" s="18">
        <v>10</v>
      </c>
      <c r="F55" s="18">
        <v>146</v>
      </c>
      <c r="G55" s="2">
        <f t="shared" ref="G55:G67" si="10">F55 * 0.95</f>
        <v>138.69999999999999</v>
      </c>
      <c r="H55" s="2">
        <f t="shared" si="9"/>
        <v>132.86000000000001</v>
      </c>
    </row>
    <row r="56" spans="1:8" ht="41.25" customHeight="1" x14ac:dyDescent="0.25">
      <c r="A56" s="24">
        <v>44</v>
      </c>
      <c r="B56" s="25">
        <v>4602359001019</v>
      </c>
      <c r="C56" s="27"/>
      <c r="D56" s="8" t="s">
        <v>74</v>
      </c>
      <c r="E56" s="18">
        <v>1</v>
      </c>
      <c r="F56" s="18">
        <v>690</v>
      </c>
      <c r="G56" s="2">
        <f t="shared" si="10"/>
        <v>655.5</v>
      </c>
      <c r="H56" s="2">
        <f t="shared" si="9"/>
        <v>627.9</v>
      </c>
    </row>
    <row r="57" spans="1:8" ht="112.2" customHeight="1" x14ac:dyDescent="0.25">
      <c r="A57" s="24">
        <v>45</v>
      </c>
      <c r="B57" s="25">
        <v>4602359001156</v>
      </c>
      <c r="C57" s="22"/>
      <c r="D57" s="8" t="s">
        <v>75</v>
      </c>
      <c r="E57" s="18">
        <v>12</v>
      </c>
      <c r="F57" s="18">
        <v>92</v>
      </c>
      <c r="G57" s="2">
        <f t="shared" si="10"/>
        <v>87.399999999999991</v>
      </c>
      <c r="H57" s="2">
        <f t="shared" si="9"/>
        <v>83.72</v>
      </c>
    </row>
    <row r="58" spans="1:8" ht="54.15" customHeight="1" x14ac:dyDescent="0.25">
      <c r="A58" s="24">
        <v>46</v>
      </c>
      <c r="B58" s="25">
        <v>4602359001323</v>
      </c>
      <c r="C58" s="41"/>
      <c r="D58" s="8" t="s">
        <v>76</v>
      </c>
      <c r="E58" s="18">
        <v>10</v>
      </c>
      <c r="F58" s="18">
        <v>144</v>
      </c>
      <c r="G58" s="2">
        <f t="shared" si="10"/>
        <v>136.79999999999998</v>
      </c>
      <c r="H58" s="2">
        <f t="shared" si="9"/>
        <v>131.04</v>
      </c>
    </row>
    <row r="59" spans="1:8" ht="47.25" customHeight="1" x14ac:dyDescent="0.25">
      <c r="A59" s="24">
        <v>47</v>
      </c>
      <c r="B59" s="25">
        <v>4602359001163</v>
      </c>
      <c r="C59" s="41"/>
      <c r="D59" s="8" t="s">
        <v>77</v>
      </c>
      <c r="E59" s="18">
        <v>10</v>
      </c>
      <c r="F59" s="18">
        <v>224</v>
      </c>
      <c r="G59" s="2">
        <f t="shared" si="10"/>
        <v>212.79999999999998</v>
      </c>
      <c r="H59" s="2">
        <f t="shared" si="9"/>
        <v>203.84</v>
      </c>
    </row>
    <row r="60" spans="1:8" ht="48.75" customHeight="1" x14ac:dyDescent="0.25">
      <c r="A60" s="24">
        <v>48</v>
      </c>
      <c r="B60" s="25">
        <v>4602359001996</v>
      </c>
      <c r="C60" s="22"/>
      <c r="D60" s="8" t="s">
        <v>78</v>
      </c>
      <c r="E60" s="18">
        <v>1</v>
      </c>
      <c r="F60" s="18">
        <v>1780</v>
      </c>
      <c r="G60" s="2">
        <f t="shared" si="10"/>
        <v>1691</v>
      </c>
      <c r="H60" s="2">
        <f t="shared" si="9"/>
        <v>1619.8</v>
      </c>
    </row>
    <row r="61" spans="1:8" ht="197.25" customHeight="1" x14ac:dyDescent="0.25">
      <c r="A61" s="24">
        <v>49</v>
      </c>
      <c r="B61" s="25">
        <v>4602359001286</v>
      </c>
      <c r="C61" s="22"/>
      <c r="D61" s="28" t="s">
        <v>79</v>
      </c>
      <c r="E61" s="18">
        <v>10</v>
      </c>
      <c r="F61" s="18">
        <v>168</v>
      </c>
      <c r="G61" s="2">
        <v>160</v>
      </c>
      <c r="H61" s="2">
        <v>153</v>
      </c>
    </row>
    <row r="62" spans="1:8" ht="72.75" customHeight="1" x14ac:dyDescent="0.25">
      <c r="A62" s="24">
        <v>50</v>
      </c>
      <c r="B62" s="25">
        <v>4602359002009</v>
      </c>
      <c r="C62" s="22"/>
      <c r="D62" s="8" t="s">
        <v>80</v>
      </c>
      <c r="E62" s="18">
        <v>4</v>
      </c>
      <c r="F62" s="18">
        <v>69</v>
      </c>
      <c r="G62" s="2">
        <f t="shared" si="10"/>
        <v>65.55</v>
      </c>
      <c r="H62" s="2">
        <f t="shared" si="9"/>
        <v>62.79</v>
      </c>
    </row>
    <row r="63" spans="1:8" ht="72.75" customHeight="1" x14ac:dyDescent="0.25">
      <c r="A63" s="24">
        <v>51</v>
      </c>
      <c r="B63" s="25">
        <v>4602359002009</v>
      </c>
      <c r="C63" s="22"/>
      <c r="D63" s="8" t="s">
        <v>81</v>
      </c>
      <c r="E63" s="18">
        <v>4</v>
      </c>
      <c r="F63" s="18">
        <v>115</v>
      </c>
      <c r="G63" s="2">
        <f t="shared" ref="G63" si="11">F63 * 0.95</f>
        <v>109.25</v>
      </c>
      <c r="H63" s="2">
        <f t="shared" ref="H63" si="12">F63 * 0.91</f>
        <v>104.65</v>
      </c>
    </row>
    <row r="64" spans="1:8" ht="54.15" customHeight="1" x14ac:dyDescent="0.25">
      <c r="A64" s="24">
        <v>52</v>
      </c>
      <c r="B64" s="25">
        <v>4602359000456</v>
      </c>
      <c r="C64" s="22"/>
      <c r="D64" s="8" t="s">
        <v>82</v>
      </c>
      <c r="E64" s="18">
        <v>18</v>
      </c>
      <c r="F64" s="18">
        <v>54</v>
      </c>
      <c r="G64" s="2">
        <f t="shared" si="10"/>
        <v>51.3</v>
      </c>
      <c r="H64" s="2">
        <f t="shared" si="9"/>
        <v>49.14</v>
      </c>
    </row>
    <row r="65" spans="1:8" ht="36.75" customHeight="1" x14ac:dyDescent="0.25">
      <c r="A65" s="24">
        <v>53</v>
      </c>
      <c r="B65" s="25">
        <v>4602359001187</v>
      </c>
      <c r="C65" s="22"/>
      <c r="D65" s="8" t="s">
        <v>83</v>
      </c>
      <c r="E65" s="18">
        <v>1</v>
      </c>
      <c r="F65" s="18">
        <v>124</v>
      </c>
      <c r="G65" s="2">
        <f t="shared" si="10"/>
        <v>117.8</v>
      </c>
      <c r="H65" s="2">
        <v>113</v>
      </c>
    </row>
    <row r="66" spans="1:8" ht="56.4" customHeight="1" x14ac:dyDescent="0.25">
      <c r="A66" s="24">
        <v>54</v>
      </c>
      <c r="B66" s="7">
        <v>4602359001361</v>
      </c>
      <c r="C66" s="22"/>
      <c r="D66" s="8" t="s">
        <v>84</v>
      </c>
      <c r="E66" s="18">
        <v>12</v>
      </c>
      <c r="F66" s="18">
        <v>74</v>
      </c>
      <c r="G66" s="2">
        <f t="shared" si="10"/>
        <v>70.3</v>
      </c>
      <c r="H66" s="2">
        <f t="shared" si="9"/>
        <v>67.34</v>
      </c>
    </row>
    <row r="67" spans="1:8" ht="69.75" customHeight="1" x14ac:dyDescent="0.25">
      <c r="A67" s="24">
        <v>55</v>
      </c>
      <c r="B67" s="25">
        <v>4602359001378</v>
      </c>
      <c r="C67" s="22"/>
      <c r="D67" s="4" t="s">
        <v>85</v>
      </c>
      <c r="E67" s="18">
        <v>10</v>
      </c>
      <c r="F67" s="18">
        <v>158</v>
      </c>
      <c r="G67" s="2">
        <f t="shared" si="10"/>
        <v>150.1</v>
      </c>
      <c r="H67" s="2">
        <f t="shared" si="9"/>
        <v>143.78</v>
      </c>
    </row>
    <row r="68" spans="1:8" ht="95.25" customHeight="1" x14ac:dyDescent="0.25">
      <c r="A68" s="24">
        <v>56</v>
      </c>
      <c r="B68" s="29">
        <v>4602359001736</v>
      </c>
      <c r="C68" s="42"/>
      <c r="D68" s="8" t="s">
        <v>86</v>
      </c>
      <c r="E68" s="18">
        <v>4</v>
      </c>
      <c r="F68" s="18">
        <v>226</v>
      </c>
      <c r="G68" s="18">
        <v>215</v>
      </c>
      <c r="H68" s="18">
        <v>206</v>
      </c>
    </row>
    <row r="69" spans="1:8" ht="32.25" customHeight="1" x14ac:dyDescent="0.25">
      <c r="A69" s="24">
        <v>57</v>
      </c>
      <c r="B69" s="29">
        <v>4602359001743</v>
      </c>
      <c r="C69" s="42"/>
      <c r="D69" s="8" t="s">
        <v>87</v>
      </c>
      <c r="E69" s="18">
        <v>1</v>
      </c>
      <c r="F69" s="18">
        <v>960</v>
      </c>
      <c r="G69" s="18">
        <v>912</v>
      </c>
      <c r="H69" s="18">
        <v>874</v>
      </c>
    </row>
    <row r="70" spans="1:8" ht="38.25" customHeight="1" x14ac:dyDescent="0.25">
      <c r="A70" s="39" t="s">
        <v>19</v>
      </c>
      <c r="B70" s="39"/>
      <c r="C70" s="39"/>
      <c r="D70" s="39"/>
      <c r="E70" s="39"/>
      <c r="F70" s="39"/>
      <c r="G70" s="39"/>
      <c r="H70" s="39"/>
    </row>
    <row r="71" spans="1:8" ht="54.15" customHeight="1" x14ac:dyDescent="0.25">
      <c r="A71" s="18" t="s">
        <v>6</v>
      </c>
      <c r="B71" s="18" t="s">
        <v>7</v>
      </c>
      <c r="C71" s="18" t="s">
        <v>8</v>
      </c>
      <c r="D71" s="18" t="s">
        <v>9</v>
      </c>
      <c r="E71" s="1" t="s">
        <v>10</v>
      </c>
      <c r="F71" s="18" t="s">
        <v>24</v>
      </c>
      <c r="G71" s="17" t="s">
        <v>25</v>
      </c>
      <c r="H71" s="17" t="s">
        <v>26</v>
      </c>
    </row>
    <row r="72" spans="1:8" ht="87" customHeight="1" x14ac:dyDescent="0.25">
      <c r="A72" s="24">
        <v>58</v>
      </c>
      <c r="B72" s="25">
        <v>4602359001354</v>
      </c>
      <c r="C72" s="41"/>
      <c r="D72" s="8" t="s">
        <v>88</v>
      </c>
      <c r="E72" s="18">
        <v>18</v>
      </c>
      <c r="F72" s="18">
        <v>59</v>
      </c>
      <c r="G72" s="2">
        <f>F72 * 0.95</f>
        <v>56.05</v>
      </c>
      <c r="H72" s="2">
        <f>F72 * 0.91</f>
        <v>53.690000000000005</v>
      </c>
    </row>
    <row r="73" spans="1:8" ht="36.75" customHeight="1" x14ac:dyDescent="0.25">
      <c r="A73" s="24">
        <v>59</v>
      </c>
      <c r="B73" s="7">
        <v>4602359001347</v>
      </c>
      <c r="C73" s="41"/>
      <c r="D73" s="12" t="s">
        <v>89</v>
      </c>
      <c r="E73" s="18">
        <v>12</v>
      </c>
      <c r="F73" s="18">
        <v>84</v>
      </c>
      <c r="G73" s="2">
        <f>F73 * 0.95</f>
        <v>79.8</v>
      </c>
      <c r="H73" s="2">
        <f>F73 * 0.91</f>
        <v>76.44</v>
      </c>
    </row>
    <row r="74" spans="1:8" ht="54.15" customHeight="1" x14ac:dyDescent="0.25">
      <c r="A74" s="24">
        <v>60</v>
      </c>
      <c r="B74" s="7">
        <v>4602359001330</v>
      </c>
      <c r="C74" s="22"/>
      <c r="D74" s="12" t="s">
        <v>90</v>
      </c>
      <c r="E74" s="18">
        <v>10</v>
      </c>
      <c r="F74" s="18">
        <v>186</v>
      </c>
      <c r="G74" s="2">
        <f>F74 * 0.95</f>
        <v>176.7</v>
      </c>
      <c r="H74" s="2">
        <f>F74 * 0.91</f>
        <v>169.26000000000002</v>
      </c>
    </row>
    <row r="75" spans="1:8" ht="60.9" customHeight="1" x14ac:dyDescent="0.25">
      <c r="A75" s="24">
        <v>61</v>
      </c>
      <c r="B75" s="25"/>
      <c r="C75" s="22"/>
      <c r="D75" s="12" t="s">
        <v>91</v>
      </c>
      <c r="E75" s="18">
        <v>1</v>
      </c>
      <c r="F75" s="18">
        <v>860</v>
      </c>
      <c r="G75" s="2">
        <f>F75 * 0.95</f>
        <v>817</v>
      </c>
      <c r="H75" s="2">
        <f>F75 * 0.91</f>
        <v>782.6</v>
      </c>
    </row>
    <row r="76" spans="1:8" ht="60.9" customHeight="1" x14ac:dyDescent="0.25">
      <c r="A76" s="24">
        <v>62</v>
      </c>
      <c r="B76" s="25">
        <v>4602359001682</v>
      </c>
      <c r="C76" s="22"/>
      <c r="D76" s="12" t="s">
        <v>92</v>
      </c>
      <c r="E76" s="18">
        <v>12</v>
      </c>
      <c r="F76" s="18">
        <v>105</v>
      </c>
      <c r="G76" s="2">
        <v>100</v>
      </c>
      <c r="H76" s="2">
        <f>F76 * 0.91</f>
        <v>95.55</v>
      </c>
    </row>
    <row r="77" spans="1:8" ht="72" customHeight="1" x14ac:dyDescent="0.25">
      <c r="A77" s="24">
        <v>63</v>
      </c>
      <c r="B77" s="30">
        <v>4602359001699</v>
      </c>
      <c r="C77" s="41"/>
      <c r="D77" s="8" t="s">
        <v>93</v>
      </c>
      <c r="E77" s="18">
        <v>10</v>
      </c>
      <c r="F77" s="18">
        <v>148</v>
      </c>
      <c r="G77" s="18">
        <v>141</v>
      </c>
      <c r="H77" s="18">
        <v>135</v>
      </c>
    </row>
    <row r="78" spans="1:8" ht="54.15" customHeight="1" x14ac:dyDescent="0.25">
      <c r="A78" s="24">
        <v>64</v>
      </c>
      <c r="B78" s="29">
        <v>4602359001729</v>
      </c>
      <c r="C78" s="41"/>
      <c r="D78" s="31" t="s">
        <v>94</v>
      </c>
      <c r="E78" s="18">
        <v>4</v>
      </c>
      <c r="F78" s="18">
        <v>280</v>
      </c>
      <c r="G78" s="18">
        <v>266</v>
      </c>
      <c r="H78" s="18">
        <v>255</v>
      </c>
    </row>
    <row r="79" spans="1:8" ht="54.15" customHeight="1" x14ac:dyDescent="0.25">
      <c r="A79" s="24">
        <v>65</v>
      </c>
      <c r="B79" s="29">
        <v>4602359001712</v>
      </c>
      <c r="C79" s="41"/>
      <c r="D79" s="31" t="s">
        <v>95</v>
      </c>
      <c r="E79" s="18">
        <v>1</v>
      </c>
      <c r="F79" s="18">
        <v>1455</v>
      </c>
      <c r="G79" s="18">
        <v>1382</v>
      </c>
      <c r="H79" s="18">
        <v>1324</v>
      </c>
    </row>
    <row r="80" spans="1:8" ht="54.15" customHeight="1" x14ac:dyDescent="0.25">
      <c r="A80" s="24">
        <v>66</v>
      </c>
      <c r="B80" s="25">
        <v>4602359000739</v>
      </c>
      <c r="C80" s="22"/>
      <c r="D80" s="8" t="s">
        <v>96</v>
      </c>
      <c r="E80" s="18">
        <v>18</v>
      </c>
      <c r="F80" s="18">
        <v>60</v>
      </c>
      <c r="G80" s="2">
        <f t="shared" ref="G80:G84" si="13">F80 * 0.95</f>
        <v>57</v>
      </c>
      <c r="H80" s="2">
        <f t="shared" ref="H80:H85" si="14">F80 * 0.91</f>
        <v>54.6</v>
      </c>
    </row>
    <row r="81" spans="1:8" ht="78" customHeight="1" x14ac:dyDescent="0.25">
      <c r="A81" s="24">
        <v>67</v>
      </c>
      <c r="B81" s="25">
        <v>4602359001231</v>
      </c>
      <c r="C81" s="22"/>
      <c r="D81" s="8" t="s">
        <v>97</v>
      </c>
      <c r="E81" s="18">
        <v>12</v>
      </c>
      <c r="F81" s="18">
        <v>95</v>
      </c>
      <c r="G81" s="2">
        <f t="shared" si="13"/>
        <v>90.25</v>
      </c>
      <c r="H81" s="2">
        <f t="shared" si="14"/>
        <v>86.45</v>
      </c>
    </row>
    <row r="82" spans="1:8" ht="62.25" customHeight="1" x14ac:dyDescent="0.25">
      <c r="A82" s="24">
        <v>68</v>
      </c>
      <c r="B82" s="24"/>
      <c r="C82" s="22"/>
      <c r="D82" s="8" t="s">
        <v>98</v>
      </c>
      <c r="E82" s="18">
        <v>1</v>
      </c>
      <c r="F82" s="18">
        <v>1465</v>
      </c>
      <c r="G82" s="2">
        <f t="shared" si="13"/>
        <v>1391.75</v>
      </c>
      <c r="H82" s="2">
        <f t="shared" si="14"/>
        <v>1333.15</v>
      </c>
    </row>
    <row r="83" spans="1:8" ht="85.5" customHeight="1" x14ac:dyDescent="0.25">
      <c r="A83" s="24">
        <v>69</v>
      </c>
      <c r="B83" s="25">
        <v>4602359001057</v>
      </c>
      <c r="C83" s="41"/>
      <c r="D83" s="4" t="s">
        <v>99</v>
      </c>
      <c r="E83" s="18">
        <v>10</v>
      </c>
      <c r="F83" s="18">
        <v>99</v>
      </c>
      <c r="G83" s="2">
        <f t="shared" si="13"/>
        <v>94.05</v>
      </c>
      <c r="H83" s="2">
        <f t="shared" si="14"/>
        <v>90.09</v>
      </c>
    </row>
    <row r="84" spans="1:8" ht="66.75" customHeight="1" x14ac:dyDescent="0.25">
      <c r="A84" s="24">
        <v>70</v>
      </c>
      <c r="B84" s="25" t="s">
        <v>11</v>
      </c>
      <c r="C84" s="41"/>
      <c r="D84" s="4" t="s">
        <v>100</v>
      </c>
      <c r="E84" s="18">
        <v>10</v>
      </c>
      <c r="F84" s="18">
        <v>459</v>
      </c>
      <c r="G84" s="2">
        <f t="shared" si="13"/>
        <v>436.04999999999995</v>
      </c>
      <c r="H84" s="2">
        <f t="shared" si="14"/>
        <v>417.69</v>
      </c>
    </row>
    <row r="85" spans="1:8" ht="66.599999999999994" customHeight="1" x14ac:dyDescent="0.25">
      <c r="A85" s="24">
        <v>71</v>
      </c>
      <c r="B85" s="25"/>
      <c r="C85" s="5" t="s">
        <v>12</v>
      </c>
      <c r="D85" s="4" t="s">
        <v>101</v>
      </c>
      <c r="E85" s="18">
        <v>1</v>
      </c>
      <c r="F85" s="18">
        <v>4950</v>
      </c>
      <c r="G85" s="2">
        <v>4709</v>
      </c>
      <c r="H85" s="2">
        <f t="shared" si="14"/>
        <v>4504.5</v>
      </c>
    </row>
    <row r="86" spans="1:8" ht="63.75" customHeight="1" x14ac:dyDescent="0.25">
      <c r="A86" s="39" t="s">
        <v>20</v>
      </c>
      <c r="B86" s="39"/>
      <c r="C86" s="39"/>
      <c r="D86" s="39"/>
      <c r="E86" s="39"/>
      <c r="F86" s="39"/>
      <c r="G86" s="39"/>
      <c r="H86" s="39"/>
    </row>
    <row r="87" spans="1:8" ht="66.75" customHeight="1" x14ac:dyDescent="0.25">
      <c r="A87" s="18" t="s">
        <v>6</v>
      </c>
      <c r="B87" s="18" t="s">
        <v>7</v>
      </c>
      <c r="C87" s="18" t="s">
        <v>8</v>
      </c>
      <c r="D87" s="18" t="s">
        <v>9</v>
      </c>
      <c r="E87" s="1" t="s">
        <v>10</v>
      </c>
      <c r="F87" s="18" t="s">
        <v>24</v>
      </c>
      <c r="G87" s="17" t="s">
        <v>27</v>
      </c>
      <c r="H87" s="17" t="s">
        <v>26</v>
      </c>
    </row>
    <row r="88" spans="1:8" ht="82.2" customHeight="1" x14ac:dyDescent="0.25">
      <c r="A88" s="24">
        <v>72</v>
      </c>
      <c r="B88" s="25">
        <v>4602359000685</v>
      </c>
      <c r="C88" s="22"/>
      <c r="D88" s="8" t="s">
        <v>102</v>
      </c>
      <c r="E88" s="18">
        <v>18</v>
      </c>
      <c r="F88" s="18">
        <v>81</v>
      </c>
      <c r="G88" s="2">
        <f t="shared" ref="G88:G97" si="15">F88 * 0.95</f>
        <v>76.95</v>
      </c>
      <c r="H88" s="2">
        <f t="shared" ref="H88:H97" si="16">F88 * 0.91</f>
        <v>73.710000000000008</v>
      </c>
    </row>
    <row r="89" spans="1:8" ht="54.15" customHeight="1" x14ac:dyDescent="0.25">
      <c r="A89" s="24">
        <v>73</v>
      </c>
      <c r="B89" s="25" t="s">
        <v>16</v>
      </c>
      <c r="C89" s="22"/>
      <c r="D89" s="8" t="s">
        <v>103</v>
      </c>
      <c r="E89" s="18">
        <v>1</v>
      </c>
      <c r="F89" s="18">
        <v>1730</v>
      </c>
      <c r="G89" s="2">
        <f t="shared" si="15"/>
        <v>1643.5</v>
      </c>
      <c r="H89" s="2">
        <f t="shared" si="16"/>
        <v>1574.3</v>
      </c>
    </row>
    <row r="90" spans="1:8" ht="45.9" customHeight="1" x14ac:dyDescent="0.25">
      <c r="A90" s="24">
        <v>74</v>
      </c>
      <c r="B90" s="25">
        <v>4602359000715</v>
      </c>
      <c r="C90" s="22"/>
      <c r="D90" s="4" t="s">
        <v>104</v>
      </c>
      <c r="E90" s="18">
        <v>10</v>
      </c>
      <c r="F90" s="18">
        <v>110</v>
      </c>
      <c r="G90" s="2">
        <f t="shared" si="15"/>
        <v>104.5</v>
      </c>
      <c r="H90" s="2">
        <f t="shared" si="16"/>
        <v>100.10000000000001</v>
      </c>
    </row>
    <row r="91" spans="1:8" ht="40.799999999999997" x14ac:dyDescent="0.25">
      <c r="A91" s="24">
        <v>75</v>
      </c>
      <c r="B91" s="25">
        <v>4602359000708</v>
      </c>
      <c r="C91" s="22"/>
      <c r="D91" s="4" t="s">
        <v>105</v>
      </c>
      <c r="E91" s="18">
        <v>10</v>
      </c>
      <c r="F91" s="18">
        <v>91</v>
      </c>
      <c r="G91" s="2">
        <f t="shared" si="15"/>
        <v>86.45</v>
      </c>
      <c r="H91" s="2">
        <f t="shared" si="16"/>
        <v>82.81</v>
      </c>
    </row>
    <row r="92" spans="1:8" s="9" customFormat="1" ht="48.75" customHeight="1" x14ac:dyDescent="0.25">
      <c r="A92" s="24">
        <v>76</v>
      </c>
      <c r="B92" s="25">
        <v>4602359000722</v>
      </c>
      <c r="C92" s="22"/>
      <c r="D92" s="4" t="s">
        <v>106</v>
      </c>
      <c r="E92" s="18">
        <v>10</v>
      </c>
      <c r="F92" s="18">
        <v>250</v>
      </c>
      <c r="G92" s="2">
        <v>238</v>
      </c>
      <c r="H92" s="2">
        <f t="shared" si="16"/>
        <v>227.5</v>
      </c>
    </row>
    <row r="93" spans="1:8" s="9" customFormat="1" ht="58.95" customHeight="1" x14ac:dyDescent="0.25">
      <c r="A93" s="24">
        <v>77</v>
      </c>
      <c r="B93" s="25">
        <v>4602359000814</v>
      </c>
      <c r="C93" s="22"/>
      <c r="D93" s="8" t="s">
        <v>107</v>
      </c>
      <c r="E93" s="18">
        <v>25</v>
      </c>
      <c r="F93" s="18">
        <v>222</v>
      </c>
      <c r="G93" s="2">
        <f t="shared" si="15"/>
        <v>210.89999999999998</v>
      </c>
      <c r="H93" s="2">
        <f t="shared" si="16"/>
        <v>202.02</v>
      </c>
    </row>
    <row r="94" spans="1:8" s="9" customFormat="1" ht="61.5" customHeight="1" x14ac:dyDescent="0.25">
      <c r="A94" s="24">
        <v>78</v>
      </c>
      <c r="B94" s="25">
        <v>4602359000845</v>
      </c>
      <c r="C94" s="22"/>
      <c r="D94" s="8" t="s">
        <v>108</v>
      </c>
      <c r="E94" s="18">
        <v>50</v>
      </c>
      <c r="F94" s="18">
        <v>73</v>
      </c>
      <c r="G94" s="2">
        <f t="shared" si="15"/>
        <v>69.349999999999994</v>
      </c>
      <c r="H94" s="2">
        <f t="shared" si="16"/>
        <v>66.430000000000007</v>
      </c>
    </row>
    <row r="95" spans="1:8" s="9" customFormat="1" ht="50.4" customHeight="1" x14ac:dyDescent="0.25">
      <c r="A95" s="24">
        <v>82</v>
      </c>
      <c r="B95" s="25">
        <v>4602359000951</v>
      </c>
      <c r="C95" s="22"/>
      <c r="D95" s="4" t="s">
        <v>112</v>
      </c>
      <c r="E95" s="20">
        <v>35</v>
      </c>
      <c r="F95" s="20">
        <v>69</v>
      </c>
      <c r="G95" s="2">
        <f t="shared" ref="G95" si="17">F95 * 0.95</f>
        <v>65.55</v>
      </c>
      <c r="H95" s="2">
        <v>63</v>
      </c>
    </row>
    <row r="96" spans="1:8" s="9" customFormat="1" ht="66.75" customHeight="1" x14ac:dyDescent="0.25">
      <c r="A96" s="24">
        <v>79</v>
      </c>
      <c r="B96" s="25">
        <v>4602359000982</v>
      </c>
      <c r="C96" s="22"/>
      <c r="D96" s="8" t="s">
        <v>109</v>
      </c>
      <c r="E96" s="18">
        <v>40</v>
      </c>
      <c r="F96" s="18">
        <v>198</v>
      </c>
      <c r="G96" s="2">
        <f t="shared" si="15"/>
        <v>188.1</v>
      </c>
      <c r="H96" s="2">
        <f t="shared" si="16"/>
        <v>180.18</v>
      </c>
    </row>
    <row r="97" spans="1:8" s="9" customFormat="1" ht="63.6" customHeight="1" x14ac:dyDescent="0.25">
      <c r="A97" s="24">
        <v>80</v>
      </c>
      <c r="B97" s="25">
        <v>4602359002023</v>
      </c>
      <c r="C97" s="22"/>
      <c r="D97" s="4" t="s">
        <v>110</v>
      </c>
      <c r="E97" s="18">
        <v>50</v>
      </c>
      <c r="F97" s="18">
        <v>60</v>
      </c>
      <c r="G97" s="2">
        <f t="shared" si="15"/>
        <v>57</v>
      </c>
      <c r="H97" s="2">
        <f t="shared" si="16"/>
        <v>54.6</v>
      </c>
    </row>
    <row r="98" spans="1:8" s="9" customFormat="1" ht="66.599999999999994" customHeight="1" x14ac:dyDescent="0.25">
      <c r="A98" s="24">
        <v>81</v>
      </c>
      <c r="B98" s="25">
        <v>4602359002016</v>
      </c>
      <c r="C98" s="22"/>
      <c r="D98" s="4" t="s">
        <v>111</v>
      </c>
      <c r="E98" s="18">
        <v>40</v>
      </c>
      <c r="F98" s="18">
        <v>71</v>
      </c>
      <c r="G98" s="2">
        <f t="shared" ref="G98" si="18">F98 * 0.95</f>
        <v>67.45</v>
      </c>
      <c r="H98" s="2">
        <f t="shared" ref="H98" si="19">F98 * 0.91</f>
        <v>64.61</v>
      </c>
    </row>
    <row r="99" spans="1:8" s="9" customFormat="1" ht="24.75" customHeight="1" x14ac:dyDescent="0.25">
      <c r="A99" s="24">
        <v>83</v>
      </c>
      <c r="B99" s="29">
        <v>4602359002078</v>
      </c>
      <c r="C99" s="38"/>
      <c r="D99" s="8" t="s">
        <v>113</v>
      </c>
      <c r="E99" s="19">
        <v>10</v>
      </c>
      <c r="F99" s="19">
        <v>72</v>
      </c>
      <c r="G99" s="19">
        <v>68</v>
      </c>
      <c r="H99" s="19">
        <v>66</v>
      </c>
    </row>
    <row r="100" spans="1:8" s="9" customFormat="1" ht="24.75" customHeight="1" x14ac:dyDescent="0.25">
      <c r="A100" s="24">
        <v>84</v>
      </c>
      <c r="B100" s="29">
        <v>4602359000920</v>
      </c>
      <c r="C100" s="38"/>
      <c r="D100" s="8" t="s">
        <v>114</v>
      </c>
      <c r="E100" s="18">
        <v>10</v>
      </c>
      <c r="F100" s="18">
        <v>82</v>
      </c>
      <c r="G100" s="18">
        <v>78</v>
      </c>
      <c r="H100" s="18">
        <v>75</v>
      </c>
    </row>
    <row r="101" spans="1:8" s="9" customFormat="1" ht="24.75" customHeight="1" x14ac:dyDescent="0.25">
      <c r="A101" s="24">
        <v>85</v>
      </c>
      <c r="B101" s="29">
        <v>4602359000937</v>
      </c>
      <c r="C101" s="38"/>
      <c r="D101" s="8" t="s">
        <v>115</v>
      </c>
      <c r="E101" s="18">
        <v>10</v>
      </c>
      <c r="F101" s="18">
        <v>99</v>
      </c>
      <c r="G101" s="18">
        <v>94</v>
      </c>
      <c r="H101" s="18">
        <v>90</v>
      </c>
    </row>
    <row r="102" spans="1:8" ht="23.25" customHeight="1" x14ac:dyDescent="0.25">
      <c r="A102" s="24">
        <v>86</v>
      </c>
      <c r="B102" s="29">
        <v>4602359000944</v>
      </c>
      <c r="C102" s="38"/>
      <c r="D102" s="8" t="s">
        <v>116</v>
      </c>
      <c r="E102" s="18">
        <v>10</v>
      </c>
      <c r="F102" s="18">
        <v>121</v>
      </c>
      <c r="G102" s="18">
        <v>115</v>
      </c>
      <c r="H102" s="18">
        <v>110</v>
      </c>
    </row>
    <row r="103" spans="1:8" x14ac:dyDescent="0.25">
      <c r="A103" s="32"/>
      <c r="B103" s="33"/>
      <c r="C103" s="13"/>
      <c r="D103" s="14"/>
      <c r="E103" s="15"/>
      <c r="F103" s="15"/>
      <c r="G103" s="15"/>
      <c r="H103" s="15"/>
    </row>
    <row r="104" spans="1:8" x14ac:dyDescent="0.25">
      <c r="D104" s="34"/>
    </row>
    <row r="106" spans="1:8" ht="21" customHeight="1" x14ac:dyDescent="0.25"/>
    <row r="107" spans="1:8" ht="18.75" customHeight="1" x14ac:dyDescent="0.25"/>
  </sheetData>
  <mergeCells count="19">
    <mergeCell ref="A4:B4"/>
    <mergeCell ref="A1:H1"/>
    <mergeCell ref="A3:H3"/>
    <mergeCell ref="A2:H2"/>
    <mergeCell ref="D4:G4"/>
    <mergeCell ref="D5:G5"/>
    <mergeCell ref="C99:C102"/>
    <mergeCell ref="A86:H86"/>
    <mergeCell ref="C12:C13"/>
    <mergeCell ref="C49:C50"/>
    <mergeCell ref="A52:H52"/>
    <mergeCell ref="C58:C59"/>
    <mergeCell ref="C68:C69"/>
    <mergeCell ref="A70:H70"/>
    <mergeCell ref="C72:C73"/>
    <mergeCell ref="C77:C79"/>
    <mergeCell ref="C83:C84"/>
    <mergeCell ref="A7:H7"/>
    <mergeCell ref="A8:H8"/>
  </mergeCells>
  <printOptions verticalCentered="1"/>
  <pageMargins left="0.23611111111111099" right="0.23611111111111099" top="0.74861111111111101" bottom="0.74861111111111101" header="0.31527777777777799" footer="0.31527777777777799"/>
  <pageSetup paperSize="9" scale="83" fitToHeight="0" orientation="landscape" useFirstPageNumber="1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Vadim</dc:creator>
  <dc:description/>
  <cp:lastModifiedBy>vmm57</cp:lastModifiedBy>
  <cp:revision>11</cp:revision>
  <cp:lastPrinted>2020-12-14T08:34:53Z</cp:lastPrinted>
  <dcterms:created xsi:type="dcterms:W3CDTF">2018-10-12T13:44:49Z</dcterms:created>
  <dcterms:modified xsi:type="dcterms:W3CDTF">2022-01-12T08:32:32Z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