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600" windowHeight="7755"/>
  </bookViews>
  <sheets>
    <sheet name="Фанера" sheetId="4" r:id="rId1"/>
  </sheets>
  <definedNames>
    <definedName name="_xlnm.Print_Area" localSheetId="0">Фанера!$A$1:$J$128</definedName>
  </definedNames>
  <calcPr calcId="145621"/>
</workbook>
</file>

<file path=xl/calcChain.xml><?xml version="1.0" encoding="utf-8"?>
<calcChain xmlns="http://schemas.openxmlformats.org/spreadsheetml/2006/main">
  <c r="I43" i="4" l="1"/>
  <c r="J43" i="4"/>
  <c r="J48" i="4"/>
  <c r="I48" i="4"/>
  <c r="J47" i="4"/>
  <c r="I47" i="4"/>
  <c r="J46" i="4"/>
  <c r="I46" i="4"/>
  <c r="J45" i="4"/>
  <c r="I45" i="4"/>
  <c r="J44" i="4"/>
  <c r="I44" i="4"/>
  <c r="J42" i="4"/>
  <c r="I42" i="4"/>
  <c r="J41" i="4"/>
  <c r="I41" i="4"/>
  <c r="J40" i="4"/>
  <c r="I40" i="4"/>
  <c r="J39" i="4"/>
  <c r="I39" i="4"/>
  <c r="J38" i="4"/>
  <c r="I38" i="4"/>
  <c r="J32" i="4" l="1"/>
  <c r="I32" i="4"/>
  <c r="J26" i="4"/>
  <c r="I26" i="4"/>
  <c r="J28" i="4"/>
  <c r="I28" i="4"/>
  <c r="J31" i="4"/>
  <c r="I31" i="4"/>
  <c r="I62" i="4"/>
  <c r="J62" i="4"/>
  <c r="J59" i="4"/>
  <c r="I59" i="4"/>
  <c r="J60" i="4"/>
  <c r="I60" i="4"/>
  <c r="J57" i="4"/>
  <c r="I57" i="4"/>
  <c r="J54" i="4"/>
  <c r="I54" i="4"/>
  <c r="J53" i="4"/>
  <c r="I53" i="4"/>
  <c r="J21" i="4" l="1"/>
  <c r="I21" i="4"/>
  <c r="J23" i="4"/>
  <c r="I23" i="4"/>
  <c r="J24" i="4"/>
  <c r="I24" i="4"/>
  <c r="I25" i="4"/>
  <c r="J25" i="4"/>
  <c r="J19" i="4"/>
  <c r="I19" i="4"/>
  <c r="J17" i="4"/>
  <c r="I17" i="4"/>
  <c r="J102" i="4" l="1"/>
  <c r="J103" i="4"/>
  <c r="J100" i="4"/>
  <c r="I102" i="4"/>
  <c r="I103" i="4"/>
  <c r="I100" i="4"/>
  <c r="J86" i="4"/>
  <c r="J85" i="4"/>
  <c r="J83" i="4"/>
  <c r="J84" i="4"/>
  <c r="J82" i="4"/>
  <c r="J81" i="4"/>
  <c r="I83" i="4"/>
  <c r="I84" i="4"/>
  <c r="I85" i="4"/>
  <c r="I86" i="4"/>
  <c r="I82" i="4"/>
  <c r="I81" i="4"/>
  <c r="J72" i="4"/>
  <c r="J73" i="4"/>
  <c r="J74" i="4"/>
  <c r="J75" i="4"/>
  <c r="J76" i="4"/>
  <c r="J71" i="4"/>
  <c r="I72" i="4"/>
  <c r="I73" i="4"/>
  <c r="I74" i="4"/>
  <c r="I75" i="4"/>
  <c r="I76" i="4"/>
  <c r="I71" i="4"/>
  <c r="J56" i="4"/>
  <c r="J58" i="4"/>
  <c r="J61" i="4"/>
  <c r="J63" i="4"/>
  <c r="J64" i="4"/>
  <c r="J65" i="4"/>
  <c r="J66" i="4"/>
  <c r="I56" i="4"/>
  <c r="I58" i="4"/>
  <c r="I61" i="4"/>
  <c r="I63" i="4"/>
  <c r="I64" i="4"/>
  <c r="I65" i="4"/>
  <c r="I66" i="4"/>
  <c r="J55" i="4"/>
  <c r="I55" i="4"/>
  <c r="J22" i="4"/>
  <c r="J27" i="4"/>
  <c r="J29" i="4"/>
  <c r="J30" i="4"/>
  <c r="J33" i="4"/>
  <c r="I22" i="4"/>
  <c r="I27" i="4"/>
  <c r="I29" i="4"/>
  <c r="I30" i="4"/>
  <c r="I33" i="4"/>
  <c r="J20" i="4"/>
  <c r="I20" i="4"/>
  <c r="J18" i="4"/>
  <c r="I18" i="4"/>
</calcChain>
</file>

<file path=xl/sharedStrings.xml><?xml version="1.0" encoding="utf-8"?>
<sst xmlns="http://schemas.openxmlformats.org/spreadsheetml/2006/main" count="404" uniqueCount="87">
  <si>
    <t>ПРАЙС-ЛИСТ</t>
  </si>
  <si>
    <t xml:space="preserve">  cтандартные размеры (мм.):  2440х1220</t>
  </si>
  <si>
    <t>Поверхность</t>
  </si>
  <si>
    <t>Сорт</t>
  </si>
  <si>
    <t>НШ</t>
  </si>
  <si>
    <t>9</t>
  </si>
  <si>
    <t>12</t>
  </si>
  <si>
    <t>15</t>
  </si>
  <si>
    <t>18</t>
  </si>
  <si>
    <t>21</t>
  </si>
  <si>
    <t>Фанера березовая, ФК, Производство РФ</t>
  </si>
  <si>
    <t xml:space="preserve">  Стандартные размеры (мм.):  1525х1525</t>
  </si>
  <si>
    <t>Толщина, мм</t>
  </si>
  <si>
    <t>Длина, мм</t>
  </si>
  <si>
    <t>Ширина, мм</t>
  </si>
  <si>
    <t>4/4</t>
  </si>
  <si>
    <t>Штук в пачке</t>
  </si>
  <si>
    <t>Цена Опт, руб/лист</t>
  </si>
  <si>
    <t>Цена Розница, руб/Лист</t>
  </si>
  <si>
    <t>1525</t>
  </si>
  <si>
    <t>6</t>
  </si>
  <si>
    <t>8</t>
  </si>
  <si>
    <t>10</t>
  </si>
  <si>
    <t>Цена Малый Опт, руб/лист</t>
  </si>
  <si>
    <t>Плита с ориентированной стружкой ОСП-3</t>
  </si>
  <si>
    <t xml:space="preserve">  Стандартные размеры (мм.):  2500х1250</t>
  </si>
  <si>
    <t>Продукт</t>
  </si>
  <si>
    <t>Фанера ФК</t>
  </si>
  <si>
    <t>Поверх-ность</t>
  </si>
  <si>
    <t>2500</t>
  </si>
  <si>
    <t>-</t>
  </si>
  <si>
    <t xml:space="preserve">  Стандартные размеры (мм.):  2440х1220</t>
  </si>
  <si>
    <t>Ламинированная фанера</t>
  </si>
  <si>
    <t>Лам.фанера, Китай</t>
  </si>
  <si>
    <t>2440</t>
  </si>
  <si>
    <t>Фанера Фк</t>
  </si>
  <si>
    <t>Толщина,  мм</t>
  </si>
  <si>
    <t>Цена, опт, руб/лист</t>
  </si>
  <si>
    <t>Цена Розница, руб/лист</t>
  </si>
  <si>
    <t>2/2</t>
  </si>
  <si>
    <t>Ш2</t>
  </si>
  <si>
    <t>Цена розница, руб/лист</t>
  </si>
  <si>
    <t>22</t>
  </si>
  <si>
    <t>Толщина</t>
  </si>
  <si>
    <t>Цена Малый Опт. Руб/лист</t>
  </si>
  <si>
    <t>Цена розница. Руб/лист</t>
  </si>
  <si>
    <t>6,5 мм</t>
  </si>
  <si>
    <t>9 мм</t>
  </si>
  <si>
    <t>12мм</t>
  </si>
  <si>
    <t>15мм</t>
  </si>
  <si>
    <t>18мм</t>
  </si>
  <si>
    <t>21мм</t>
  </si>
  <si>
    <t>3/3</t>
  </si>
  <si>
    <t>Фанера ФСФ</t>
  </si>
  <si>
    <t>Адрес: г.Нижний Новгород, ул. Баумана, 174 , время работы : пн-пт с 8:00 до 18:00</t>
  </si>
  <si>
    <t>FF</t>
  </si>
  <si>
    <t>Фанера березовая , ФСФ, Е1 - "СВЕЗА"</t>
  </si>
  <si>
    <t>Фанера ФСФ хв</t>
  </si>
  <si>
    <t>6 мм</t>
  </si>
  <si>
    <t>Фанера хвойная, ФСФ, Е1 - "Илим Тимбер" г.Братск</t>
  </si>
  <si>
    <t xml:space="preserve">ОСП-3 EGGER, </t>
  </si>
  <si>
    <t>ОСП-3 EGGER,</t>
  </si>
  <si>
    <t>ОСП-3 EGGER</t>
  </si>
  <si>
    <t>под заказ</t>
  </si>
  <si>
    <t>ОСП-3 НЛК г.Киров</t>
  </si>
  <si>
    <t>ЦСП, ДСП, ДВП</t>
  </si>
  <si>
    <t>ДВП-ТСН-20, сорт 1, Кировская область</t>
  </si>
  <si>
    <t>ЦСП</t>
  </si>
  <si>
    <t>3200</t>
  </si>
  <si>
    <t>66</t>
  </si>
  <si>
    <t>55</t>
  </si>
  <si>
    <t>805</t>
  </si>
  <si>
    <t>845</t>
  </si>
  <si>
    <t>Условия поставки: самовывоз со склада в  г.Н.Новгород</t>
  </si>
  <si>
    <t>Фанера березовая, ФК, "СВЕЗА"</t>
  </si>
  <si>
    <t>3/4</t>
  </si>
  <si>
    <t>7</t>
  </si>
  <si>
    <t>4</t>
  </si>
  <si>
    <t>2/3</t>
  </si>
  <si>
    <t>2/4</t>
  </si>
  <si>
    <t>4/4*</t>
  </si>
  <si>
    <t>Фанера березовая, ФК, "Нордплит"</t>
  </si>
  <si>
    <t>1/1</t>
  </si>
  <si>
    <t>1/2</t>
  </si>
  <si>
    <t xml:space="preserve">Срок действия: с 07.11.2016 </t>
  </si>
  <si>
    <t>Телефон: 8930-701-00-45</t>
  </si>
  <si>
    <t xml:space="preserve"> Калугин Алексей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</si>
</sst>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8"/>
      <color rgb="FF2D6CB9"/>
      <name val="Times New Roman Cyr"/>
      <charset val="204"/>
    </font>
    <font>
      <sz val="10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18"/>
      <name val="Arial Cyr"/>
      <charset val="204"/>
    </font>
    <font>
      <b/>
      <sz val="14"/>
      <name val="Arial Cyr"/>
      <charset val="204"/>
    </font>
    <font>
      <b/>
      <sz val="14"/>
      <color indexed="8"/>
      <name val="Arial Cyr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mbria"/>
      <family val="1"/>
      <charset val="204"/>
      <scheme val="major"/>
    </font>
    <font>
      <sz val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B611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Border="1"/>
    <xf numFmtId="0" fontId="4" fillId="2" borderId="0" xfId="1" applyFill="1" applyAlignment="1" applyProtection="1">
      <alignment vertical="center"/>
    </xf>
    <xf numFmtId="0" fontId="0" fillId="3" borderId="0" xfId="0" applyFill="1" applyAlignment="1">
      <alignment horizontal="center"/>
    </xf>
    <xf numFmtId="3" fontId="10" fillId="0" borderId="14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/>
    <xf numFmtId="0" fontId="7" fillId="3" borderId="0" xfId="0" applyFont="1" applyFill="1" applyAlignment="1"/>
    <xf numFmtId="0" fontId="7" fillId="3" borderId="0" xfId="0" applyFont="1" applyFill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0" fillId="0" borderId="0" xfId="0" applyBorder="1"/>
    <xf numFmtId="49" fontId="9" fillId="0" borderId="20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3" fontId="10" fillId="0" borderId="22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/>
    <xf numFmtId="49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1" fillId="2" borderId="0" xfId="0" applyFont="1" applyFill="1"/>
    <xf numFmtId="49" fontId="10" fillId="0" borderId="25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12" xfId="0" applyFill="1" applyBorder="1"/>
    <xf numFmtId="49" fontId="10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6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31" xfId="0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3" fontId="10" fillId="0" borderId="28" xfId="0" applyNumberFormat="1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49" fontId="10" fillId="0" borderId="31" xfId="0" applyNumberFormat="1" applyFont="1" applyFill="1" applyBorder="1" applyAlignment="1">
      <alignment horizontal="center" vertical="center"/>
    </xf>
    <xf numFmtId="49" fontId="10" fillId="0" borderId="32" xfId="0" applyNumberFormat="1" applyFont="1" applyFill="1" applyBorder="1" applyAlignment="1">
      <alignment horizontal="center" vertical="center"/>
    </xf>
    <xf numFmtId="3" fontId="10" fillId="0" borderId="33" xfId="0" applyNumberFormat="1" applyFont="1" applyFill="1" applyBorder="1" applyAlignment="1">
      <alignment horizontal="center" vertical="center"/>
    </xf>
    <xf numFmtId="3" fontId="10" fillId="0" borderId="31" xfId="0" applyNumberFormat="1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0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29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49" fontId="10" fillId="0" borderId="28" xfId="0" applyNumberFormat="1" applyFont="1" applyFill="1" applyBorder="1" applyAlignment="1">
      <alignment horizontal="center" vertical="center" wrapText="1"/>
    </xf>
    <xf numFmtId="49" fontId="10" fillId="0" borderId="2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0" fontId="0" fillId="0" borderId="37" xfId="0" applyBorder="1"/>
    <xf numFmtId="49" fontId="15" fillId="0" borderId="37" xfId="0" applyNumberFormat="1" applyFont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0" fillId="0" borderId="39" xfId="0" applyBorder="1"/>
    <xf numFmtId="49" fontId="15" fillId="0" borderId="39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9" fontId="15" fillId="0" borderId="4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22" xfId="0" applyFont="1" applyFill="1" applyBorder="1" applyAlignment="1">
      <alignment horizontal="right" wrapText="1"/>
    </xf>
    <xf numFmtId="0" fontId="15" fillId="0" borderId="14" xfId="0" applyFont="1" applyBorder="1" applyAlignment="1">
      <alignment horizontal="right"/>
    </xf>
    <xf numFmtId="0" fontId="15" fillId="0" borderId="19" xfId="0" applyFont="1" applyBorder="1" applyAlignment="1">
      <alignment horizontal="right"/>
    </xf>
    <xf numFmtId="3" fontId="9" fillId="0" borderId="13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6" fillId="0" borderId="41" xfId="0" applyNumberFormat="1" applyFont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10" fillId="7" borderId="24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3" fontId="10" fillId="0" borderId="18" xfId="0" applyNumberFormat="1" applyFont="1" applyFill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3" fontId="9" fillId="0" borderId="42" xfId="0" applyNumberFormat="1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49" fontId="10" fillId="7" borderId="7" xfId="0" applyNumberFormat="1" applyFont="1" applyFill="1" applyBorder="1" applyAlignment="1">
      <alignment horizontal="center" vertical="center" wrapText="1"/>
    </xf>
    <xf numFmtId="49" fontId="10" fillId="7" borderId="13" xfId="0" applyNumberFormat="1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center" vertical="center" wrapText="1"/>
    </xf>
    <xf numFmtId="49" fontId="10" fillId="7" borderId="21" xfId="0" applyNumberFormat="1" applyFont="1" applyFill="1" applyBorder="1" applyAlignment="1">
      <alignment horizontal="center" vertical="center" wrapText="1"/>
    </xf>
    <xf numFmtId="0" fontId="13" fillId="7" borderId="10" xfId="0" applyNumberFormat="1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/>
    </xf>
    <xf numFmtId="0" fontId="10" fillId="7" borderId="9" xfId="0" applyNumberFormat="1" applyFont="1" applyFill="1" applyBorder="1" applyAlignment="1">
      <alignment horizontal="center" vertical="center" wrapText="1"/>
    </xf>
    <xf numFmtId="49" fontId="10" fillId="7" borderId="25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wrapText="1"/>
    </xf>
    <xf numFmtId="0" fontId="16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Font="1" applyBorder="1" applyAlignment="1">
      <alignment horizontal="right" vertical="center"/>
    </xf>
    <xf numFmtId="49" fontId="7" fillId="4" borderId="1" xfId="0" applyNumberFormat="1" applyFont="1" applyFill="1" applyBorder="1" applyAlignment="1">
      <alignment horizont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7" fillId="4" borderId="3" xfId="0" applyNumberFormat="1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wrapText="1"/>
    </xf>
    <xf numFmtId="0" fontId="12" fillId="0" borderId="23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12" fillId="5" borderId="28" xfId="0" applyNumberFormat="1" applyFont="1" applyFill="1" applyBorder="1" applyAlignment="1">
      <alignment horizontal="center" wrapText="1"/>
    </xf>
    <xf numFmtId="0" fontId="14" fillId="5" borderId="5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31750</xdr:colOff>
      <xdr:row>4</xdr:row>
      <xdr:rowOff>428625</xdr:rowOff>
    </xdr:to>
    <xdr:pic>
      <xdr:nvPicPr>
        <xdr:cNvPr id="2" name="Grafik 1" descr="JAF Rus - Шапк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615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tabSelected="1" view="pageBreakPreview" topLeftCell="A81" zoomScale="60" workbookViewId="0">
      <selection activeCell="I104" sqref="I104"/>
    </sheetView>
  </sheetViews>
  <sheetFormatPr defaultColWidth="15.5703125" defaultRowHeight="15" x14ac:dyDescent="0.25"/>
  <cols>
    <col min="1" max="1" width="30.42578125" customWidth="1"/>
    <col min="2" max="2" width="13" customWidth="1"/>
    <col min="3" max="3" width="9.42578125" customWidth="1"/>
    <col min="4" max="4" width="12.28515625" customWidth="1"/>
    <col min="5" max="5" width="8.7109375" bestFit="1" customWidth="1"/>
    <col min="6" max="6" width="11" customWidth="1"/>
    <col min="7" max="7" width="9.7109375" customWidth="1"/>
    <col min="8" max="8" width="14.85546875" customWidth="1"/>
    <col min="10" max="10" width="18.140625" customWidth="1"/>
  </cols>
  <sheetData>
    <row r="1" spans="1:13" ht="22.5" x14ac:dyDescent="0.25">
      <c r="A1" s="1"/>
      <c r="B1" s="1"/>
      <c r="C1" s="2"/>
      <c r="D1" s="2"/>
      <c r="E1" s="2"/>
      <c r="F1" s="2"/>
      <c r="G1" s="2"/>
      <c r="H1" s="2"/>
      <c r="I1" s="2"/>
      <c r="J1" s="2"/>
    </row>
    <row r="2" spans="1:13" x14ac:dyDescent="0.25">
      <c r="A2" s="3"/>
      <c r="B2" s="3"/>
      <c r="C2" s="4"/>
      <c r="D2" s="5"/>
      <c r="E2" s="4"/>
      <c r="F2" s="4"/>
      <c r="G2" s="5"/>
      <c r="H2" s="4"/>
      <c r="I2" s="4"/>
      <c r="J2" s="6"/>
    </row>
    <row r="3" spans="1:13" x14ac:dyDescent="0.25">
      <c r="A3" s="3"/>
      <c r="B3" s="3"/>
      <c r="C3" s="4"/>
      <c r="D3" s="5"/>
      <c r="E3" s="5"/>
      <c r="F3" s="5"/>
      <c r="G3" s="4"/>
      <c r="H3" s="4"/>
      <c r="I3" s="4"/>
      <c r="J3" s="6"/>
    </row>
    <row r="4" spans="1:13" x14ac:dyDescent="0.25">
      <c r="A4" s="3"/>
      <c r="B4" s="3"/>
      <c r="C4" s="4"/>
      <c r="D4" s="4"/>
      <c r="E4" s="4"/>
      <c r="F4" s="4"/>
      <c r="G4" s="5"/>
      <c r="H4" s="4"/>
      <c r="I4" s="4"/>
      <c r="J4" s="4"/>
    </row>
    <row r="5" spans="1:13" ht="35.25" customHeight="1" x14ac:dyDescent="0.25">
      <c r="A5" s="3"/>
      <c r="B5" s="3"/>
      <c r="C5" s="4"/>
      <c r="D5" s="5"/>
      <c r="E5" s="5"/>
      <c r="F5" s="5"/>
      <c r="G5" s="5"/>
      <c r="H5" s="4"/>
      <c r="I5" s="5"/>
      <c r="J5" s="5"/>
    </row>
    <row r="6" spans="1:13" ht="18.75" x14ac:dyDescent="0.3">
      <c r="A6" s="28" t="s">
        <v>54</v>
      </c>
      <c r="B6" s="28"/>
      <c r="C6" s="4"/>
      <c r="D6" s="5"/>
      <c r="E6" s="5"/>
      <c r="F6" s="5"/>
      <c r="G6" s="5"/>
      <c r="H6" s="4"/>
      <c r="I6" s="7"/>
      <c r="J6" s="4"/>
    </row>
    <row r="7" spans="1:13" ht="18.75" x14ac:dyDescent="0.3">
      <c r="A7" s="28" t="s">
        <v>85</v>
      </c>
      <c r="B7" s="28" t="s">
        <v>86</v>
      </c>
      <c r="C7" s="4"/>
      <c r="D7" s="5"/>
      <c r="E7" s="5"/>
      <c r="F7" s="5"/>
      <c r="G7" s="5"/>
      <c r="H7" s="4"/>
      <c r="I7" s="7"/>
      <c r="J7" s="4"/>
    </row>
    <row r="8" spans="1:13" ht="3.75" customHeight="1" x14ac:dyDescent="0.3">
      <c r="A8" s="28"/>
      <c r="B8" s="28"/>
      <c r="C8" s="8"/>
      <c r="D8" s="8"/>
      <c r="E8" s="8"/>
      <c r="F8" s="8"/>
      <c r="G8" s="8"/>
      <c r="H8" s="134"/>
      <c r="I8" s="134"/>
      <c r="J8" s="134"/>
    </row>
    <row r="9" spans="1:13" ht="23.25" x14ac:dyDescent="0.35">
      <c r="A9" s="135" t="s">
        <v>0</v>
      </c>
      <c r="B9" s="135"/>
      <c r="C9" s="135"/>
      <c r="D9" s="135"/>
      <c r="E9" s="135"/>
      <c r="F9" s="135"/>
      <c r="G9" s="135"/>
      <c r="H9" s="135"/>
      <c r="I9" s="135"/>
      <c r="J9" s="135"/>
      <c r="K9" s="13"/>
      <c r="L9" s="13"/>
    </row>
    <row r="10" spans="1:13" ht="18" customHeight="1" x14ac:dyDescent="0.25">
      <c r="A10" s="136" t="s">
        <v>84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4"/>
      <c r="L10" s="14"/>
    </row>
    <row r="11" spans="1:13" ht="15" customHeight="1" x14ac:dyDescent="0.25">
      <c r="A11" s="146" t="s">
        <v>73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5"/>
      <c r="L11" s="15"/>
    </row>
    <row r="12" spans="1:13" ht="3.75" customHeight="1" thickBot="1" x14ac:dyDescent="0.3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25"/>
      <c r="L12" s="25"/>
      <c r="M12" s="25"/>
    </row>
    <row r="13" spans="1:13" ht="15" customHeight="1" x14ac:dyDescent="0.25">
      <c r="A13" s="138" t="s">
        <v>10</v>
      </c>
      <c r="B13" s="139"/>
      <c r="C13" s="139"/>
      <c r="D13" s="139"/>
      <c r="E13" s="139"/>
      <c r="F13" s="139"/>
      <c r="G13" s="139"/>
      <c r="H13" s="139"/>
      <c r="I13" s="139"/>
      <c r="J13" s="140"/>
      <c r="K13" s="26"/>
      <c r="L13" s="26"/>
      <c r="M13" s="25"/>
    </row>
    <row r="14" spans="1:13" ht="31.5" customHeight="1" thickBot="1" x14ac:dyDescent="0.3">
      <c r="A14" s="157" t="s">
        <v>11</v>
      </c>
      <c r="B14" s="158"/>
      <c r="C14" s="158"/>
      <c r="D14" s="158"/>
      <c r="E14" s="158"/>
      <c r="F14" s="158"/>
      <c r="G14" s="158"/>
      <c r="H14" s="158"/>
      <c r="I14" s="158"/>
      <c r="J14" s="159"/>
      <c r="K14" s="27"/>
      <c r="L14" s="27"/>
      <c r="M14" s="25"/>
    </row>
    <row r="15" spans="1:13" ht="16.5" thickBot="1" x14ac:dyDescent="0.3">
      <c r="A15" s="42"/>
      <c r="B15" s="43"/>
      <c r="C15" s="43"/>
      <c r="D15" s="144"/>
      <c r="E15" s="144"/>
      <c r="F15" s="144"/>
      <c r="G15" s="144"/>
      <c r="H15" s="144"/>
      <c r="I15" s="144"/>
      <c r="J15" s="145"/>
      <c r="K15" s="24"/>
      <c r="L15" s="24"/>
      <c r="M15" s="25"/>
    </row>
    <row r="16" spans="1:13" ht="58.5" customHeight="1" thickBot="1" x14ac:dyDescent="0.3">
      <c r="A16" s="41" t="s">
        <v>26</v>
      </c>
      <c r="B16" s="41" t="s">
        <v>12</v>
      </c>
      <c r="C16" s="41" t="s">
        <v>13</v>
      </c>
      <c r="D16" s="18" t="s">
        <v>14</v>
      </c>
      <c r="E16" s="18" t="s">
        <v>3</v>
      </c>
      <c r="F16" s="18" t="s">
        <v>28</v>
      </c>
      <c r="G16" s="18" t="s">
        <v>16</v>
      </c>
      <c r="H16" s="19" t="s">
        <v>17</v>
      </c>
      <c r="I16" s="19" t="s">
        <v>23</v>
      </c>
      <c r="J16" s="113" t="s">
        <v>18</v>
      </c>
      <c r="K16" s="25"/>
      <c r="L16" s="25"/>
      <c r="M16" s="25"/>
    </row>
    <row r="17" spans="1:13" ht="15.75" thickBot="1" x14ac:dyDescent="0.3">
      <c r="A17" s="125" t="s">
        <v>27</v>
      </c>
      <c r="B17" s="30">
        <v>4</v>
      </c>
      <c r="C17" s="32" t="s">
        <v>19</v>
      </c>
      <c r="D17" s="23">
        <v>1525</v>
      </c>
      <c r="E17" s="35" t="s">
        <v>75</v>
      </c>
      <c r="F17" s="39" t="s">
        <v>4</v>
      </c>
      <c r="G17" s="21">
        <v>108</v>
      </c>
      <c r="H17" s="22">
        <v>230</v>
      </c>
      <c r="I17" s="22">
        <f>H17+(H17*0.05)</f>
        <v>241.5</v>
      </c>
      <c r="J17" s="22">
        <f>H17+(H17*0.1)</f>
        <v>253</v>
      </c>
      <c r="L17" s="17"/>
      <c r="M17" s="17"/>
    </row>
    <row r="18" spans="1:13" ht="15.75" thickBot="1" x14ac:dyDescent="0.3">
      <c r="A18" s="125" t="s">
        <v>27</v>
      </c>
      <c r="B18" s="30">
        <v>4</v>
      </c>
      <c r="C18" s="32" t="s">
        <v>19</v>
      </c>
      <c r="D18" s="23">
        <v>1525</v>
      </c>
      <c r="E18" s="35" t="s">
        <v>15</v>
      </c>
      <c r="F18" s="39" t="s">
        <v>4</v>
      </c>
      <c r="G18" s="21">
        <v>108</v>
      </c>
      <c r="H18" s="22">
        <v>225</v>
      </c>
      <c r="I18" s="22">
        <f>H18+(H18*0.05)</f>
        <v>236.25</v>
      </c>
      <c r="J18" s="22">
        <f>H18+(H18*0.1)</f>
        <v>247.5</v>
      </c>
      <c r="L18" s="17"/>
      <c r="M18" s="17"/>
    </row>
    <row r="19" spans="1:13" ht="15.75" thickBot="1" x14ac:dyDescent="0.3">
      <c r="A19" s="124" t="s">
        <v>27</v>
      </c>
      <c r="B19" s="31" t="s">
        <v>20</v>
      </c>
      <c r="C19" s="33" t="s">
        <v>19</v>
      </c>
      <c r="D19" s="11">
        <v>1525</v>
      </c>
      <c r="E19" s="36" t="s">
        <v>75</v>
      </c>
      <c r="F19" s="40" t="s">
        <v>4</v>
      </c>
      <c r="G19" s="9">
        <v>72</v>
      </c>
      <c r="H19" s="10">
        <v>315</v>
      </c>
      <c r="I19" s="22">
        <f>H19+(H19*0.05)</f>
        <v>330.75</v>
      </c>
      <c r="J19" s="22">
        <f>H19+(H19*0.1)</f>
        <v>346.5</v>
      </c>
      <c r="L19" s="17"/>
      <c r="M19" s="17"/>
    </row>
    <row r="20" spans="1:13" ht="15.75" thickBot="1" x14ac:dyDescent="0.3">
      <c r="A20" s="124" t="s">
        <v>27</v>
      </c>
      <c r="B20" s="31" t="s">
        <v>20</v>
      </c>
      <c r="C20" s="33" t="s">
        <v>19</v>
      </c>
      <c r="D20" s="11">
        <v>1525</v>
      </c>
      <c r="E20" s="36" t="s">
        <v>15</v>
      </c>
      <c r="F20" s="40" t="s">
        <v>4</v>
      </c>
      <c r="G20" s="9">
        <v>72</v>
      </c>
      <c r="H20" s="10">
        <v>305</v>
      </c>
      <c r="I20" s="22">
        <f>H20+(H20*0.05)</f>
        <v>320.25</v>
      </c>
      <c r="J20" s="22">
        <f>H20+(H20*0.1)</f>
        <v>335.5</v>
      </c>
      <c r="L20" s="17"/>
      <c r="M20" s="17"/>
    </row>
    <row r="21" spans="1:13" ht="15.75" thickBot="1" x14ac:dyDescent="0.3">
      <c r="A21" s="124" t="s">
        <v>27</v>
      </c>
      <c r="B21" s="31" t="s">
        <v>76</v>
      </c>
      <c r="C21" s="12" t="s">
        <v>19</v>
      </c>
      <c r="D21" s="34">
        <v>1525</v>
      </c>
      <c r="E21" s="36" t="s">
        <v>15</v>
      </c>
      <c r="F21" s="40" t="s">
        <v>4</v>
      </c>
      <c r="G21" s="9">
        <v>54</v>
      </c>
      <c r="H21" s="10">
        <v>315</v>
      </c>
      <c r="I21" s="22">
        <f t="shared" ref="I21" si="0">H21+(H21*0.05)</f>
        <v>330.75</v>
      </c>
      <c r="J21" s="22">
        <f t="shared" ref="J21" si="1">H21+(H21*0.1)</f>
        <v>346.5</v>
      </c>
      <c r="L21" s="17"/>
      <c r="M21" s="17"/>
    </row>
    <row r="22" spans="1:13" ht="15.75" thickBot="1" x14ac:dyDescent="0.3">
      <c r="A22" s="124" t="s">
        <v>27</v>
      </c>
      <c r="B22" s="31" t="s">
        <v>21</v>
      </c>
      <c r="C22" s="12" t="s">
        <v>19</v>
      </c>
      <c r="D22" s="34">
        <v>1525</v>
      </c>
      <c r="E22" s="36" t="s">
        <v>15</v>
      </c>
      <c r="F22" s="40" t="s">
        <v>4</v>
      </c>
      <c r="G22" s="9">
        <v>54</v>
      </c>
      <c r="H22" s="10">
        <v>385</v>
      </c>
      <c r="I22" s="22">
        <f t="shared" ref="I22:I33" si="2">H22+(H22*0.05)</f>
        <v>404.25</v>
      </c>
      <c r="J22" s="22">
        <f t="shared" ref="J22:J33" si="3">H22+(H22*0.1)</f>
        <v>423.5</v>
      </c>
      <c r="L22" s="17"/>
      <c r="M22" s="17"/>
    </row>
    <row r="23" spans="1:13" ht="15.75" thickBot="1" x14ac:dyDescent="0.3">
      <c r="A23" s="124" t="s">
        <v>27</v>
      </c>
      <c r="B23" s="31" t="s">
        <v>5</v>
      </c>
      <c r="C23" s="33" t="s">
        <v>19</v>
      </c>
      <c r="D23" s="11">
        <v>1525</v>
      </c>
      <c r="E23" s="36" t="s">
        <v>15</v>
      </c>
      <c r="F23" s="40" t="s">
        <v>4</v>
      </c>
      <c r="G23" s="9">
        <v>48</v>
      </c>
      <c r="H23" s="10">
        <v>425</v>
      </c>
      <c r="I23" s="22">
        <f t="shared" si="2"/>
        <v>446.25</v>
      </c>
      <c r="J23" s="22">
        <f t="shared" si="3"/>
        <v>467.5</v>
      </c>
      <c r="L23" s="17"/>
      <c r="M23" s="17"/>
    </row>
    <row r="24" spans="1:13" ht="15.75" thickBot="1" x14ac:dyDescent="0.3">
      <c r="A24" s="124" t="s">
        <v>27</v>
      </c>
      <c r="B24" s="31" t="s">
        <v>22</v>
      </c>
      <c r="C24" s="33" t="s">
        <v>19</v>
      </c>
      <c r="D24" s="11">
        <v>1525</v>
      </c>
      <c r="E24" s="36" t="s">
        <v>75</v>
      </c>
      <c r="F24" s="40" t="s">
        <v>4</v>
      </c>
      <c r="G24" s="9">
        <v>43</v>
      </c>
      <c r="H24" s="10">
        <v>480</v>
      </c>
      <c r="I24" s="22">
        <f t="shared" ref="I24" si="4">H24+(H24*0.05)</f>
        <v>504</v>
      </c>
      <c r="J24" s="22">
        <f t="shared" ref="J24" si="5">H24+(H24*0.1)</f>
        <v>528</v>
      </c>
      <c r="L24" s="17"/>
      <c r="M24" s="17"/>
    </row>
    <row r="25" spans="1:13" ht="15.75" thickBot="1" x14ac:dyDescent="0.3">
      <c r="A25" s="124" t="s">
        <v>27</v>
      </c>
      <c r="B25" s="31" t="s">
        <v>22</v>
      </c>
      <c r="C25" s="33" t="s">
        <v>19</v>
      </c>
      <c r="D25" s="11">
        <v>1525</v>
      </c>
      <c r="E25" s="36" t="s">
        <v>15</v>
      </c>
      <c r="F25" s="40" t="s">
        <v>4</v>
      </c>
      <c r="G25" s="9">
        <v>43</v>
      </c>
      <c r="H25" s="10">
        <v>470</v>
      </c>
      <c r="I25" s="22">
        <f t="shared" si="2"/>
        <v>493.5</v>
      </c>
      <c r="J25" s="22">
        <f t="shared" si="3"/>
        <v>517</v>
      </c>
      <c r="L25" s="17"/>
      <c r="M25" s="17"/>
    </row>
    <row r="26" spans="1:13" ht="15.75" thickBot="1" x14ac:dyDescent="0.3">
      <c r="A26" s="124" t="s">
        <v>27</v>
      </c>
      <c r="B26" s="31" t="s">
        <v>6</v>
      </c>
      <c r="C26" s="33" t="s">
        <v>19</v>
      </c>
      <c r="D26" s="11">
        <v>1525</v>
      </c>
      <c r="E26" s="36" t="s">
        <v>15</v>
      </c>
      <c r="F26" s="40" t="s">
        <v>4</v>
      </c>
      <c r="G26" s="9">
        <v>36</v>
      </c>
      <c r="H26" s="10">
        <v>540</v>
      </c>
      <c r="I26" s="22">
        <f t="shared" ref="I26" si="6">H26+(H26*0.05)</f>
        <v>567</v>
      </c>
      <c r="J26" s="22">
        <f t="shared" ref="J26" si="7">H26+(H26*0.1)</f>
        <v>594</v>
      </c>
      <c r="L26" s="17"/>
      <c r="M26" s="17"/>
    </row>
    <row r="27" spans="1:13" ht="15.75" thickBot="1" x14ac:dyDescent="0.3">
      <c r="A27" s="124" t="s">
        <v>27</v>
      </c>
      <c r="B27" s="102" t="s">
        <v>6</v>
      </c>
      <c r="C27" s="33" t="s">
        <v>19</v>
      </c>
      <c r="D27" s="11">
        <v>1525</v>
      </c>
      <c r="E27" s="36" t="s">
        <v>80</v>
      </c>
      <c r="F27" s="40" t="s">
        <v>4</v>
      </c>
      <c r="G27" s="9">
        <v>36</v>
      </c>
      <c r="H27" s="10">
        <v>480</v>
      </c>
      <c r="I27" s="22">
        <f t="shared" si="2"/>
        <v>504</v>
      </c>
      <c r="J27" s="22">
        <f t="shared" si="3"/>
        <v>528</v>
      </c>
      <c r="L27" s="17"/>
      <c r="M27" s="17"/>
    </row>
    <row r="28" spans="1:13" ht="15.75" thickBot="1" x14ac:dyDescent="0.3">
      <c r="A28" s="124" t="s">
        <v>27</v>
      </c>
      <c r="B28" s="31" t="s">
        <v>7</v>
      </c>
      <c r="C28" s="33" t="s">
        <v>19</v>
      </c>
      <c r="D28" s="11">
        <v>1525</v>
      </c>
      <c r="E28" s="36" t="s">
        <v>15</v>
      </c>
      <c r="F28" s="40" t="s">
        <v>4</v>
      </c>
      <c r="G28" s="9">
        <v>29</v>
      </c>
      <c r="H28" s="10">
        <v>690</v>
      </c>
      <c r="I28" s="22">
        <f t="shared" ref="I28" si="8">H28+(H28*0.05)</f>
        <v>724.5</v>
      </c>
      <c r="J28" s="22">
        <f t="shared" ref="J28" si="9">H28+(H28*0.1)</f>
        <v>759</v>
      </c>
      <c r="L28" s="17"/>
      <c r="M28" s="17"/>
    </row>
    <row r="29" spans="1:13" ht="15.75" thickBot="1" x14ac:dyDescent="0.3">
      <c r="A29" s="124" t="s">
        <v>27</v>
      </c>
      <c r="B29" s="102" t="s">
        <v>7</v>
      </c>
      <c r="C29" s="33" t="s">
        <v>19</v>
      </c>
      <c r="D29" s="11">
        <v>1525</v>
      </c>
      <c r="E29" s="36" t="s">
        <v>80</v>
      </c>
      <c r="F29" s="40" t="s">
        <v>4</v>
      </c>
      <c r="G29" s="9">
        <v>29</v>
      </c>
      <c r="H29" s="10">
        <v>600</v>
      </c>
      <c r="I29" s="22">
        <f t="shared" si="2"/>
        <v>630</v>
      </c>
      <c r="J29" s="22">
        <f t="shared" si="3"/>
        <v>660</v>
      </c>
      <c r="L29" s="17"/>
      <c r="M29" s="17"/>
    </row>
    <row r="30" spans="1:13" ht="15.75" thickBot="1" x14ac:dyDescent="0.3">
      <c r="A30" s="124" t="s">
        <v>27</v>
      </c>
      <c r="B30" s="31" t="s">
        <v>8</v>
      </c>
      <c r="C30" s="33" t="s">
        <v>19</v>
      </c>
      <c r="D30" s="11">
        <v>1525</v>
      </c>
      <c r="E30" s="36" t="s">
        <v>15</v>
      </c>
      <c r="F30" s="40" t="s">
        <v>4</v>
      </c>
      <c r="G30" s="9">
        <v>24</v>
      </c>
      <c r="H30" s="10">
        <v>775</v>
      </c>
      <c r="I30" s="22">
        <f t="shared" si="2"/>
        <v>813.75</v>
      </c>
      <c r="J30" s="22">
        <f t="shared" si="3"/>
        <v>852.5</v>
      </c>
      <c r="L30" s="17"/>
      <c r="M30" s="17"/>
    </row>
    <row r="31" spans="1:13" ht="15.75" thickBot="1" x14ac:dyDescent="0.3">
      <c r="A31" s="124" t="s">
        <v>27</v>
      </c>
      <c r="B31" s="102" t="s">
        <v>8</v>
      </c>
      <c r="C31" s="33" t="s">
        <v>19</v>
      </c>
      <c r="D31" s="11">
        <v>1525</v>
      </c>
      <c r="E31" s="36" t="s">
        <v>80</v>
      </c>
      <c r="F31" s="40" t="s">
        <v>4</v>
      </c>
      <c r="G31" s="9">
        <v>24</v>
      </c>
      <c r="H31" s="10">
        <v>710</v>
      </c>
      <c r="I31" s="22">
        <f t="shared" ref="I31:I32" si="10">H31+(H31*0.05)</f>
        <v>745.5</v>
      </c>
      <c r="J31" s="22">
        <f t="shared" ref="J31:J32" si="11">H31+(H31*0.1)</f>
        <v>781</v>
      </c>
      <c r="L31" s="17"/>
      <c r="M31" s="17"/>
    </row>
    <row r="32" spans="1:13" ht="15.75" thickBot="1" x14ac:dyDescent="0.3">
      <c r="A32" s="31" t="s">
        <v>27</v>
      </c>
      <c r="B32" s="31" t="s">
        <v>9</v>
      </c>
      <c r="C32" s="33" t="s">
        <v>19</v>
      </c>
      <c r="D32" s="11">
        <v>1525</v>
      </c>
      <c r="E32" s="36" t="s">
        <v>15</v>
      </c>
      <c r="F32" s="40" t="s">
        <v>4</v>
      </c>
      <c r="G32" s="9">
        <v>20</v>
      </c>
      <c r="H32" s="10">
        <v>930</v>
      </c>
      <c r="I32" s="56">
        <f t="shared" si="10"/>
        <v>976.5</v>
      </c>
      <c r="J32" s="56">
        <f t="shared" si="11"/>
        <v>1023</v>
      </c>
      <c r="L32" s="17"/>
      <c r="M32" s="17"/>
    </row>
    <row r="33" spans="1:13" ht="15.75" thickBot="1" x14ac:dyDescent="0.3">
      <c r="A33" s="31" t="s">
        <v>27</v>
      </c>
      <c r="B33" s="31" t="s">
        <v>9</v>
      </c>
      <c r="C33" s="33" t="s">
        <v>19</v>
      </c>
      <c r="D33" s="11">
        <v>1525</v>
      </c>
      <c r="E33" s="36" t="s">
        <v>15</v>
      </c>
      <c r="F33" s="40" t="s">
        <v>4</v>
      </c>
      <c r="G33" s="9">
        <v>21</v>
      </c>
      <c r="H33" s="10">
        <v>970</v>
      </c>
      <c r="I33" s="56">
        <f t="shared" si="2"/>
        <v>1018.5</v>
      </c>
      <c r="J33" s="56">
        <f t="shared" si="3"/>
        <v>1067</v>
      </c>
      <c r="L33" s="17"/>
      <c r="M33" s="17"/>
    </row>
    <row r="34" spans="1:13" ht="15.75" x14ac:dyDescent="0.25">
      <c r="A34" s="44"/>
      <c r="B34" s="44"/>
      <c r="C34" s="76"/>
      <c r="D34" s="55"/>
      <c r="E34" s="77"/>
      <c r="F34" s="77"/>
      <c r="G34" s="55"/>
      <c r="H34" s="55"/>
      <c r="I34" s="45"/>
      <c r="J34" s="75"/>
      <c r="L34" s="17"/>
      <c r="M34" s="17"/>
    </row>
    <row r="35" spans="1:13" ht="15.75" customHeight="1" x14ac:dyDescent="0.25">
      <c r="A35" s="160" t="s">
        <v>81</v>
      </c>
      <c r="B35" s="160"/>
      <c r="C35" s="160"/>
      <c r="D35" s="160"/>
      <c r="E35" s="160"/>
      <c r="F35" s="160"/>
      <c r="G35" s="160"/>
      <c r="H35" s="160"/>
      <c r="I35" s="160"/>
      <c r="J35" s="160"/>
    </row>
    <row r="36" spans="1:13" ht="28.5" customHeight="1" thickBot="1" x14ac:dyDescent="0.3">
      <c r="A36" s="161" t="s">
        <v>11</v>
      </c>
      <c r="B36" s="161"/>
      <c r="C36" s="161"/>
      <c r="D36" s="161"/>
      <c r="E36" s="161"/>
      <c r="F36" s="161"/>
      <c r="G36" s="161"/>
      <c r="H36" s="161"/>
      <c r="I36" s="161"/>
      <c r="J36" s="161"/>
    </row>
    <row r="37" spans="1:13" ht="48" thickBot="1" x14ac:dyDescent="0.3">
      <c r="A37" s="98" t="s">
        <v>26</v>
      </c>
      <c r="B37" s="50" t="s">
        <v>36</v>
      </c>
      <c r="C37" s="49" t="s">
        <v>13</v>
      </c>
      <c r="D37" s="49" t="s">
        <v>14</v>
      </c>
      <c r="E37" s="51" t="s">
        <v>3</v>
      </c>
      <c r="F37" s="51" t="s">
        <v>2</v>
      </c>
      <c r="G37" s="51" t="s">
        <v>16</v>
      </c>
      <c r="H37" s="51" t="s">
        <v>37</v>
      </c>
      <c r="I37" s="51" t="s">
        <v>23</v>
      </c>
      <c r="J37" s="51" t="s">
        <v>38</v>
      </c>
    </row>
    <row r="38" spans="1:13" ht="15.75" thickBot="1" x14ac:dyDescent="0.3">
      <c r="A38" s="124" t="s">
        <v>27</v>
      </c>
      <c r="B38" s="122" t="s">
        <v>77</v>
      </c>
      <c r="C38" s="33" t="s">
        <v>19</v>
      </c>
      <c r="D38" s="11">
        <v>1525</v>
      </c>
      <c r="E38" s="36" t="s">
        <v>82</v>
      </c>
      <c r="F38" s="40" t="s">
        <v>40</v>
      </c>
      <c r="G38" s="9">
        <v>108</v>
      </c>
      <c r="H38" s="10">
        <v>290</v>
      </c>
      <c r="I38" s="56">
        <f t="shared" ref="I38:I43" si="12">H38+(H38*0.05)</f>
        <v>304.5</v>
      </c>
      <c r="J38" s="22">
        <f>H38+(H38*0.1)</f>
        <v>319</v>
      </c>
    </row>
    <row r="39" spans="1:13" ht="15.75" thickBot="1" x14ac:dyDescent="0.3">
      <c r="A39" s="124" t="s">
        <v>27</v>
      </c>
      <c r="B39" s="122" t="s">
        <v>20</v>
      </c>
      <c r="C39" s="33" t="s">
        <v>19</v>
      </c>
      <c r="D39" s="11">
        <v>1525</v>
      </c>
      <c r="E39" s="36" t="s">
        <v>83</v>
      </c>
      <c r="F39" s="40" t="s">
        <v>40</v>
      </c>
      <c r="G39" s="9">
        <v>72</v>
      </c>
      <c r="H39" s="10">
        <v>400</v>
      </c>
      <c r="I39" s="56">
        <f t="shared" si="12"/>
        <v>420</v>
      </c>
      <c r="J39" s="22">
        <f>H39+(H39*0.1)</f>
        <v>440</v>
      </c>
    </row>
    <row r="40" spans="1:13" ht="15.75" thickBot="1" x14ac:dyDescent="0.3">
      <c r="A40" s="124" t="s">
        <v>27</v>
      </c>
      <c r="B40" s="122" t="s">
        <v>76</v>
      </c>
      <c r="C40" s="33" t="s">
        <v>19</v>
      </c>
      <c r="D40" s="11">
        <v>1525</v>
      </c>
      <c r="E40" s="36" t="s">
        <v>82</v>
      </c>
      <c r="F40" s="40" t="s">
        <v>40</v>
      </c>
      <c r="G40" s="9">
        <v>54</v>
      </c>
      <c r="H40" s="10">
        <v>465</v>
      </c>
      <c r="I40" s="56">
        <f t="shared" si="12"/>
        <v>488.25</v>
      </c>
      <c r="J40" s="22">
        <f>H40+(H40*0.1)</f>
        <v>511.5</v>
      </c>
    </row>
    <row r="41" spans="1:13" ht="15.75" thickBot="1" x14ac:dyDescent="0.3">
      <c r="A41" s="124" t="s">
        <v>27</v>
      </c>
      <c r="B41" s="123" t="s">
        <v>21</v>
      </c>
      <c r="C41" s="12" t="s">
        <v>19</v>
      </c>
      <c r="D41" s="34">
        <v>1525</v>
      </c>
      <c r="E41" s="36" t="s">
        <v>82</v>
      </c>
      <c r="F41" s="40" t="s">
        <v>40</v>
      </c>
      <c r="G41" s="9">
        <v>54</v>
      </c>
      <c r="H41" s="10">
        <v>520</v>
      </c>
      <c r="I41" s="56">
        <f t="shared" si="12"/>
        <v>546</v>
      </c>
      <c r="J41" s="22">
        <f t="shared" ref="J41:J43" si="13">H41+(H41*0.1)</f>
        <v>572</v>
      </c>
    </row>
    <row r="42" spans="1:13" ht="15.75" thickBot="1" x14ac:dyDescent="0.3">
      <c r="A42" s="124" t="s">
        <v>27</v>
      </c>
      <c r="B42" s="123" t="s">
        <v>5</v>
      </c>
      <c r="C42" s="33" t="s">
        <v>19</v>
      </c>
      <c r="D42" s="11">
        <v>1525</v>
      </c>
      <c r="E42" s="36" t="s">
        <v>82</v>
      </c>
      <c r="F42" s="40" t="s">
        <v>40</v>
      </c>
      <c r="G42" s="9">
        <v>48</v>
      </c>
      <c r="H42" s="10">
        <v>560</v>
      </c>
      <c r="I42" s="56">
        <f t="shared" si="12"/>
        <v>588</v>
      </c>
      <c r="J42" s="22">
        <f t="shared" si="13"/>
        <v>616</v>
      </c>
    </row>
    <row r="43" spans="1:13" ht="15.75" thickBot="1" x14ac:dyDescent="0.3">
      <c r="A43" s="124" t="s">
        <v>27</v>
      </c>
      <c r="B43" s="123" t="s">
        <v>22</v>
      </c>
      <c r="C43" s="33" t="s">
        <v>19</v>
      </c>
      <c r="D43" s="11">
        <v>1525</v>
      </c>
      <c r="E43" s="36" t="s">
        <v>82</v>
      </c>
      <c r="F43" s="40" t="s">
        <v>40</v>
      </c>
      <c r="G43" s="9">
        <v>43</v>
      </c>
      <c r="H43" s="10">
        <v>640</v>
      </c>
      <c r="I43" s="56">
        <f t="shared" si="12"/>
        <v>672</v>
      </c>
      <c r="J43" s="22">
        <f t="shared" si="13"/>
        <v>704</v>
      </c>
    </row>
    <row r="44" spans="1:13" ht="15.75" thickBot="1" x14ac:dyDescent="0.3">
      <c r="A44" s="124" t="s">
        <v>27</v>
      </c>
      <c r="B44" s="123" t="s">
        <v>6</v>
      </c>
      <c r="C44" s="33" t="s">
        <v>19</v>
      </c>
      <c r="D44" s="11">
        <v>1525</v>
      </c>
      <c r="E44" s="36" t="s">
        <v>82</v>
      </c>
      <c r="F44" s="40" t="s">
        <v>40</v>
      </c>
      <c r="G44" s="9">
        <v>36</v>
      </c>
      <c r="H44" s="10">
        <v>740</v>
      </c>
      <c r="I44" s="56">
        <f t="shared" ref="I44:I48" si="14">H44+(H44*0.05)</f>
        <v>777</v>
      </c>
      <c r="J44" s="22">
        <f t="shared" ref="J44:J48" si="15">H44+(H44*0.1)</f>
        <v>814</v>
      </c>
    </row>
    <row r="45" spans="1:13" ht="15.75" thickBot="1" x14ac:dyDescent="0.3">
      <c r="A45" s="124" t="s">
        <v>27</v>
      </c>
      <c r="B45" s="123" t="s">
        <v>7</v>
      </c>
      <c r="C45" s="33" t="s">
        <v>19</v>
      </c>
      <c r="D45" s="11">
        <v>1525</v>
      </c>
      <c r="E45" s="36" t="s">
        <v>82</v>
      </c>
      <c r="F45" s="40" t="s">
        <v>40</v>
      </c>
      <c r="G45" s="9">
        <v>29</v>
      </c>
      <c r="H45" s="10">
        <v>900</v>
      </c>
      <c r="I45" s="56">
        <f t="shared" si="14"/>
        <v>945</v>
      </c>
      <c r="J45" s="22">
        <f t="shared" si="15"/>
        <v>990</v>
      </c>
    </row>
    <row r="46" spans="1:13" ht="15.75" thickBot="1" x14ac:dyDescent="0.3">
      <c r="A46" s="52" t="s">
        <v>27</v>
      </c>
      <c r="B46" s="126" t="s">
        <v>8</v>
      </c>
      <c r="C46" s="53" t="s">
        <v>19</v>
      </c>
      <c r="D46" s="55">
        <v>1525</v>
      </c>
      <c r="E46" s="57" t="s">
        <v>82</v>
      </c>
      <c r="F46" s="58" t="s">
        <v>40</v>
      </c>
      <c r="G46" s="59">
        <v>22</v>
      </c>
      <c r="H46" s="60">
        <v>1090</v>
      </c>
      <c r="I46" s="56">
        <f t="shared" si="14"/>
        <v>1144.5</v>
      </c>
      <c r="J46" s="22">
        <f t="shared" si="15"/>
        <v>1199</v>
      </c>
    </row>
    <row r="47" spans="1:13" ht="15.75" thickBot="1" x14ac:dyDescent="0.3">
      <c r="A47" s="110" t="s">
        <v>27</v>
      </c>
      <c r="B47" s="127">
        <v>20</v>
      </c>
      <c r="C47" s="107">
        <v>1525</v>
      </c>
      <c r="D47" s="108">
        <v>1525</v>
      </c>
      <c r="E47" s="109" t="s">
        <v>82</v>
      </c>
      <c r="F47" s="33" t="s">
        <v>40</v>
      </c>
      <c r="G47" s="10">
        <v>21</v>
      </c>
      <c r="H47" s="10">
        <v>1200</v>
      </c>
      <c r="I47" s="56">
        <f t="shared" si="14"/>
        <v>1260</v>
      </c>
      <c r="J47" s="22">
        <f t="shared" si="15"/>
        <v>1320</v>
      </c>
    </row>
    <row r="48" spans="1:13" ht="15.75" thickBot="1" x14ac:dyDescent="0.3">
      <c r="A48" s="111" t="s">
        <v>35</v>
      </c>
      <c r="B48" s="128">
        <v>21</v>
      </c>
      <c r="C48" s="54">
        <v>1525</v>
      </c>
      <c r="D48" s="104">
        <v>1525</v>
      </c>
      <c r="E48" s="105" t="s">
        <v>82</v>
      </c>
      <c r="F48" s="106" t="s">
        <v>40</v>
      </c>
      <c r="G48" s="104">
        <v>21</v>
      </c>
      <c r="H48" s="104">
        <v>1370</v>
      </c>
      <c r="I48" s="56">
        <f t="shared" si="14"/>
        <v>1438.5</v>
      </c>
      <c r="J48" s="56">
        <f t="shared" si="15"/>
        <v>1507</v>
      </c>
    </row>
    <row r="49" spans="1:10" x14ac:dyDescent="0.25">
      <c r="A49" s="44"/>
      <c r="B49" s="78"/>
      <c r="C49" s="79"/>
      <c r="D49" s="45"/>
      <c r="E49" s="80"/>
      <c r="F49" s="46"/>
      <c r="G49" s="45"/>
      <c r="H49" s="45"/>
      <c r="I49" s="45"/>
      <c r="J49" s="45"/>
    </row>
    <row r="50" spans="1:10" ht="15.75" customHeight="1" x14ac:dyDescent="0.25">
      <c r="A50" s="160" t="s">
        <v>74</v>
      </c>
      <c r="B50" s="160"/>
      <c r="C50" s="160"/>
      <c r="D50" s="160"/>
      <c r="E50" s="160"/>
      <c r="F50" s="160"/>
      <c r="G50" s="160"/>
      <c r="H50" s="160"/>
      <c r="I50" s="160"/>
      <c r="J50" s="160"/>
    </row>
    <row r="51" spans="1:10" ht="28.5" customHeight="1" thickBot="1" x14ac:dyDescent="0.3">
      <c r="A51" s="161" t="s">
        <v>11</v>
      </c>
      <c r="B51" s="161"/>
      <c r="C51" s="161"/>
      <c r="D51" s="161"/>
      <c r="E51" s="161"/>
      <c r="F51" s="161"/>
      <c r="G51" s="161"/>
      <c r="H51" s="161"/>
      <c r="I51" s="161"/>
      <c r="J51" s="161"/>
    </row>
    <row r="52" spans="1:10" ht="48" thickBot="1" x14ac:dyDescent="0.3">
      <c r="A52" s="98" t="s">
        <v>26</v>
      </c>
      <c r="B52" s="50" t="s">
        <v>36</v>
      </c>
      <c r="C52" s="49" t="s">
        <v>13</v>
      </c>
      <c r="D52" s="49" t="s">
        <v>14</v>
      </c>
      <c r="E52" s="51" t="s">
        <v>3</v>
      </c>
      <c r="F52" s="51" t="s">
        <v>2</v>
      </c>
      <c r="G52" s="51" t="s">
        <v>16</v>
      </c>
      <c r="H52" s="51" t="s">
        <v>37</v>
      </c>
      <c r="I52" s="51" t="s">
        <v>23</v>
      </c>
      <c r="J52" s="51" t="s">
        <v>38</v>
      </c>
    </row>
    <row r="53" spans="1:10" ht="15.75" thickBot="1" x14ac:dyDescent="0.3">
      <c r="A53" s="124" t="s">
        <v>27</v>
      </c>
      <c r="B53" s="122" t="s">
        <v>77</v>
      </c>
      <c r="C53" s="33" t="s">
        <v>19</v>
      </c>
      <c r="D53" s="11">
        <v>1525</v>
      </c>
      <c r="E53" s="36" t="s">
        <v>78</v>
      </c>
      <c r="F53" s="40" t="s">
        <v>40</v>
      </c>
      <c r="G53" s="9">
        <v>100</v>
      </c>
      <c r="H53" s="10">
        <v>290</v>
      </c>
      <c r="I53" s="56">
        <f t="shared" ref="I53:I54" si="16">H53+(H53*0.05)</f>
        <v>304.5</v>
      </c>
      <c r="J53" s="22">
        <f>H53+(H53*0.1)</f>
        <v>319</v>
      </c>
    </row>
    <row r="54" spans="1:10" ht="15.75" thickBot="1" x14ac:dyDescent="0.3">
      <c r="A54" s="124" t="s">
        <v>27</v>
      </c>
      <c r="B54" s="122" t="s">
        <v>20</v>
      </c>
      <c r="C54" s="33" t="s">
        <v>19</v>
      </c>
      <c r="D54" s="11">
        <v>1525</v>
      </c>
      <c r="E54" s="36" t="s">
        <v>78</v>
      </c>
      <c r="F54" s="40" t="s">
        <v>40</v>
      </c>
      <c r="G54" s="9">
        <v>65</v>
      </c>
      <c r="H54" s="10">
        <v>385</v>
      </c>
      <c r="I54" s="56">
        <f t="shared" si="16"/>
        <v>404.25</v>
      </c>
      <c r="J54" s="22">
        <f>H54+(H54*0.1)</f>
        <v>423.5</v>
      </c>
    </row>
    <row r="55" spans="1:10" ht="15.75" thickBot="1" x14ac:dyDescent="0.3">
      <c r="A55" s="124" t="s">
        <v>27</v>
      </c>
      <c r="B55" s="32" t="s">
        <v>20</v>
      </c>
      <c r="C55" s="33" t="s">
        <v>19</v>
      </c>
      <c r="D55" s="11">
        <v>1525</v>
      </c>
      <c r="E55" s="36" t="s">
        <v>39</v>
      </c>
      <c r="F55" s="40" t="s">
        <v>40</v>
      </c>
      <c r="G55" s="9">
        <v>65</v>
      </c>
      <c r="H55" s="10">
        <v>425</v>
      </c>
      <c r="I55" s="56">
        <f t="shared" ref="I55" si="17">H55+(H55*0.05)</f>
        <v>446.25</v>
      </c>
      <c r="J55" s="22">
        <f>H55+(H55*0.1)</f>
        <v>467.5</v>
      </c>
    </row>
    <row r="56" spans="1:10" ht="15.75" thickBot="1" x14ac:dyDescent="0.3">
      <c r="A56" s="124" t="s">
        <v>27</v>
      </c>
      <c r="B56" s="12" t="s">
        <v>21</v>
      </c>
      <c r="C56" s="12" t="s">
        <v>19</v>
      </c>
      <c r="D56" s="34">
        <v>1525</v>
      </c>
      <c r="E56" s="36" t="s">
        <v>39</v>
      </c>
      <c r="F56" s="40" t="s">
        <v>40</v>
      </c>
      <c r="G56" s="9">
        <v>50</v>
      </c>
      <c r="H56" s="10">
        <v>530</v>
      </c>
      <c r="I56" s="56">
        <f t="shared" ref="I56:I57" si="18">H56+(H56*0.05)</f>
        <v>556.5</v>
      </c>
      <c r="J56" s="22">
        <f t="shared" ref="J56:J66" si="19">H56+(H56*0.1)</f>
        <v>583</v>
      </c>
    </row>
    <row r="57" spans="1:10" ht="15.75" thickBot="1" x14ac:dyDescent="0.3">
      <c r="A57" s="124" t="s">
        <v>27</v>
      </c>
      <c r="B57" s="123" t="s">
        <v>22</v>
      </c>
      <c r="C57" s="33" t="s">
        <v>19</v>
      </c>
      <c r="D57" s="11">
        <v>1525</v>
      </c>
      <c r="E57" s="36" t="s">
        <v>78</v>
      </c>
      <c r="F57" s="40" t="s">
        <v>40</v>
      </c>
      <c r="G57" s="9">
        <v>40</v>
      </c>
      <c r="H57" s="10">
        <v>585</v>
      </c>
      <c r="I57" s="56">
        <f t="shared" si="18"/>
        <v>614.25</v>
      </c>
      <c r="J57" s="22">
        <f t="shared" ref="J57" si="20">H57+(H57*0.1)</f>
        <v>643.5</v>
      </c>
    </row>
    <row r="58" spans="1:10" ht="15.75" thickBot="1" x14ac:dyDescent="0.3">
      <c r="A58" s="124" t="s">
        <v>27</v>
      </c>
      <c r="B58" s="12" t="s">
        <v>22</v>
      </c>
      <c r="C58" s="33" t="s">
        <v>19</v>
      </c>
      <c r="D58" s="11">
        <v>1525</v>
      </c>
      <c r="E58" s="36" t="s">
        <v>39</v>
      </c>
      <c r="F58" s="40" t="s">
        <v>40</v>
      </c>
      <c r="G58" s="9">
        <v>40</v>
      </c>
      <c r="H58" s="10">
        <v>640</v>
      </c>
      <c r="I58" s="56">
        <f t="shared" ref="I58:I60" si="21">H58+(H58*0.05)</f>
        <v>672</v>
      </c>
      <c r="J58" s="22">
        <f t="shared" si="19"/>
        <v>704</v>
      </c>
    </row>
    <row r="59" spans="1:10" ht="15.75" thickBot="1" x14ac:dyDescent="0.3">
      <c r="A59" s="124" t="s">
        <v>27</v>
      </c>
      <c r="B59" s="123" t="s">
        <v>6</v>
      </c>
      <c r="C59" s="33" t="s">
        <v>19</v>
      </c>
      <c r="D59" s="11">
        <v>1525</v>
      </c>
      <c r="E59" s="36" t="s">
        <v>52</v>
      </c>
      <c r="F59" s="40" t="s">
        <v>40</v>
      </c>
      <c r="G59" s="9">
        <v>33</v>
      </c>
      <c r="H59" s="10">
        <v>650</v>
      </c>
      <c r="I59" s="56">
        <f>H59+(H59*0.05)</f>
        <v>682.5</v>
      </c>
      <c r="J59" s="22">
        <f>H59+(H59*0.1)</f>
        <v>715</v>
      </c>
    </row>
    <row r="60" spans="1:10" ht="15.75" thickBot="1" x14ac:dyDescent="0.3">
      <c r="A60" s="124" t="s">
        <v>27</v>
      </c>
      <c r="B60" s="123" t="s">
        <v>6</v>
      </c>
      <c r="C60" s="33" t="s">
        <v>19</v>
      </c>
      <c r="D60" s="11">
        <v>1525</v>
      </c>
      <c r="E60" s="36" t="s">
        <v>78</v>
      </c>
      <c r="F60" s="40" t="s">
        <v>40</v>
      </c>
      <c r="G60" s="9">
        <v>33</v>
      </c>
      <c r="H60" s="10">
        <v>670</v>
      </c>
      <c r="I60" s="56">
        <f t="shared" si="21"/>
        <v>703.5</v>
      </c>
      <c r="J60" s="22">
        <f t="shared" ref="J60" si="22">H60+(H60*0.1)</f>
        <v>737</v>
      </c>
    </row>
    <row r="61" spans="1:10" ht="15.75" thickBot="1" x14ac:dyDescent="0.3">
      <c r="A61" s="124" t="s">
        <v>27</v>
      </c>
      <c r="B61" s="12" t="s">
        <v>6</v>
      </c>
      <c r="C61" s="33" t="s">
        <v>19</v>
      </c>
      <c r="D61" s="11">
        <v>1525</v>
      </c>
      <c r="E61" s="36" t="s">
        <v>39</v>
      </c>
      <c r="F61" s="40" t="s">
        <v>40</v>
      </c>
      <c r="G61" s="9">
        <v>33</v>
      </c>
      <c r="H61" s="10">
        <v>740</v>
      </c>
      <c r="I61" s="56">
        <f t="shared" ref="I61:I62" si="23">H61+(H61*0.05)</f>
        <v>777</v>
      </c>
      <c r="J61" s="22">
        <f t="shared" si="19"/>
        <v>814</v>
      </c>
    </row>
    <row r="62" spans="1:10" ht="15.75" thickBot="1" x14ac:dyDescent="0.3">
      <c r="A62" s="124" t="s">
        <v>27</v>
      </c>
      <c r="B62" s="123" t="s">
        <v>7</v>
      </c>
      <c r="C62" s="33" t="s">
        <v>19</v>
      </c>
      <c r="D62" s="11">
        <v>1525</v>
      </c>
      <c r="E62" s="36" t="s">
        <v>79</v>
      </c>
      <c r="F62" s="40" t="s">
        <v>40</v>
      </c>
      <c r="G62" s="9">
        <v>26</v>
      </c>
      <c r="H62" s="10">
        <v>790</v>
      </c>
      <c r="I62" s="56">
        <f t="shared" si="23"/>
        <v>829.5</v>
      </c>
      <c r="J62" s="22">
        <f t="shared" ref="J62" si="24">H62+(H62*0.1)</f>
        <v>869</v>
      </c>
    </row>
    <row r="63" spans="1:10" ht="15.75" thickBot="1" x14ac:dyDescent="0.3">
      <c r="A63" s="31" t="s">
        <v>27</v>
      </c>
      <c r="B63" s="12" t="s">
        <v>7</v>
      </c>
      <c r="C63" s="33" t="s">
        <v>19</v>
      </c>
      <c r="D63" s="11">
        <v>1525</v>
      </c>
      <c r="E63" s="36" t="s">
        <v>39</v>
      </c>
      <c r="F63" s="40" t="s">
        <v>40</v>
      </c>
      <c r="G63" s="9">
        <v>26</v>
      </c>
      <c r="H63" s="10">
        <v>900</v>
      </c>
      <c r="I63" s="56">
        <f t="shared" ref="I63" si="25">H63+(H63*0.05)</f>
        <v>945</v>
      </c>
      <c r="J63" s="22">
        <f t="shared" si="19"/>
        <v>990</v>
      </c>
    </row>
    <row r="64" spans="1:10" ht="15.75" thickBot="1" x14ac:dyDescent="0.3">
      <c r="A64" s="52" t="s">
        <v>27</v>
      </c>
      <c r="B64" s="126" t="s">
        <v>8</v>
      </c>
      <c r="C64" s="53" t="s">
        <v>19</v>
      </c>
      <c r="D64" s="55">
        <v>1525</v>
      </c>
      <c r="E64" s="57" t="s">
        <v>39</v>
      </c>
      <c r="F64" s="58" t="s">
        <v>40</v>
      </c>
      <c r="G64" s="59">
        <v>22</v>
      </c>
      <c r="H64" s="60">
        <v>1055</v>
      </c>
      <c r="I64" s="56">
        <f t="shared" ref="I64" si="26">H64+(H64*0.05)</f>
        <v>1107.75</v>
      </c>
      <c r="J64" s="22">
        <f t="shared" si="19"/>
        <v>1160.5</v>
      </c>
    </row>
    <row r="65" spans="1:12" ht="15.75" thickBot="1" x14ac:dyDescent="0.3">
      <c r="A65" s="110" t="s">
        <v>27</v>
      </c>
      <c r="B65" s="112">
        <v>20</v>
      </c>
      <c r="C65" s="107">
        <v>1525</v>
      </c>
      <c r="D65" s="108">
        <v>1525</v>
      </c>
      <c r="E65" s="109" t="s">
        <v>39</v>
      </c>
      <c r="F65" s="33" t="s">
        <v>40</v>
      </c>
      <c r="G65" s="10">
        <v>19</v>
      </c>
      <c r="H65" s="10">
        <v>1200</v>
      </c>
      <c r="I65" s="56">
        <f t="shared" ref="I65" si="27">H65+(H65*0.05)</f>
        <v>1260</v>
      </c>
      <c r="J65" s="22">
        <f t="shared" si="19"/>
        <v>1320</v>
      </c>
    </row>
    <row r="66" spans="1:12" ht="15.75" thickBot="1" x14ac:dyDescent="0.3">
      <c r="A66" s="111" t="s">
        <v>35</v>
      </c>
      <c r="B66" s="103">
        <v>21</v>
      </c>
      <c r="C66" s="54">
        <v>1525</v>
      </c>
      <c r="D66" s="104">
        <v>1525</v>
      </c>
      <c r="E66" s="105" t="s">
        <v>39</v>
      </c>
      <c r="F66" s="106" t="s">
        <v>40</v>
      </c>
      <c r="G66" s="104">
        <v>19</v>
      </c>
      <c r="H66" s="104">
        <v>1370</v>
      </c>
      <c r="I66" s="56">
        <f t="shared" ref="I66" si="28">H66+(H66*0.05)</f>
        <v>1438.5</v>
      </c>
      <c r="J66" s="56">
        <f t="shared" si="19"/>
        <v>1507</v>
      </c>
    </row>
    <row r="67" spans="1:12" ht="15.75" thickBot="1" x14ac:dyDescent="0.3">
      <c r="A67" s="44"/>
      <c r="B67" s="78"/>
      <c r="C67" s="79"/>
      <c r="D67" s="45"/>
      <c r="E67" s="80"/>
      <c r="F67" s="46"/>
      <c r="G67" s="45"/>
      <c r="H67" s="45"/>
      <c r="I67" s="45"/>
      <c r="J67" s="45"/>
    </row>
    <row r="68" spans="1:12" ht="26.25" customHeight="1" x14ac:dyDescent="0.25">
      <c r="A68" s="151" t="s">
        <v>56</v>
      </c>
      <c r="B68" s="152"/>
      <c r="C68" s="152"/>
      <c r="D68" s="152"/>
      <c r="E68" s="152"/>
      <c r="F68" s="152"/>
      <c r="G68" s="152"/>
      <c r="H68" s="152"/>
      <c r="I68" s="152"/>
      <c r="J68" s="153"/>
    </row>
    <row r="69" spans="1:12" ht="54.75" customHeight="1" thickBot="1" x14ac:dyDescent="0.3">
      <c r="A69" s="154" t="s">
        <v>1</v>
      </c>
      <c r="B69" s="155"/>
      <c r="C69" s="155"/>
      <c r="D69" s="155"/>
      <c r="E69" s="155"/>
      <c r="F69" s="155"/>
      <c r="G69" s="155"/>
      <c r="H69" s="155"/>
      <c r="I69" s="155"/>
      <c r="J69" s="156"/>
    </row>
    <row r="70" spans="1:12" ht="48" thickBot="1" x14ac:dyDescent="0.3">
      <c r="A70" s="49" t="s">
        <v>26</v>
      </c>
      <c r="B70" s="72" t="s">
        <v>43</v>
      </c>
      <c r="C70" s="50" t="s">
        <v>13</v>
      </c>
      <c r="D70" s="49" t="s">
        <v>14</v>
      </c>
      <c r="E70" s="51" t="s">
        <v>3</v>
      </c>
      <c r="F70" s="51" t="s">
        <v>2</v>
      </c>
      <c r="G70" s="51" t="s">
        <v>16</v>
      </c>
      <c r="H70" s="51" t="s">
        <v>17</v>
      </c>
      <c r="I70" s="51" t="s">
        <v>44</v>
      </c>
      <c r="J70" s="51" t="s">
        <v>45</v>
      </c>
    </row>
    <row r="71" spans="1:12" ht="15.75" thickBot="1" x14ac:dyDescent="0.3">
      <c r="A71" s="63" t="s">
        <v>53</v>
      </c>
      <c r="B71" s="63" t="s">
        <v>58</v>
      </c>
      <c r="C71" s="63">
        <v>2440</v>
      </c>
      <c r="D71" s="63">
        <v>1220</v>
      </c>
      <c r="E71" s="65" t="s">
        <v>15</v>
      </c>
      <c r="F71" s="63" t="s">
        <v>4</v>
      </c>
      <c r="G71" s="73">
        <v>65</v>
      </c>
      <c r="H71" s="63">
        <v>810</v>
      </c>
      <c r="I71" s="56">
        <f t="shared" ref="I71:I76" si="29">H71+(H71*0.05)</f>
        <v>850.5</v>
      </c>
      <c r="J71" s="22">
        <f>H71+(H71*0.1)</f>
        <v>891</v>
      </c>
    </row>
    <row r="72" spans="1:12" ht="15.75" thickBot="1" x14ac:dyDescent="0.3">
      <c r="A72" s="63" t="s">
        <v>53</v>
      </c>
      <c r="B72" s="121" t="s">
        <v>47</v>
      </c>
      <c r="C72" s="63">
        <v>2440</v>
      </c>
      <c r="D72" s="63">
        <v>1220</v>
      </c>
      <c r="E72" s="65" t="s">
        <v>15</v>
      </c>
      <c r="F72" s="63" t="s">
        <v>4</v>
      </c>
      <c r="G72" s="63">
        <v>44</v>
      </c>
      <c r="H72" s="63">
        <v>997</v>
      </c>
      <c r="I72" s="56">
        <f t="shared" si="29"/>
        <v>1046.8499999999999</v>
      </c>
      <c r="J72" s="22">
        <f t="shared" ref="J72:J76" si="30">H72+(H72*0.1)</f>
        <v>1096.7</v>
      </c>
    </row>
    <row r="73" spans="1:12" ht="15.75" thickBot="1" x14ac:dyDescent="0.3">
      <c r="A73" s="63" t="s">
        <v>53</v>
      </c>
      <c r="B73" s="121" t="s">
        <v>48</v>
      </c>
      <c r="C73" s="63">
        <v>2440</v>
      </c>
      <c r="D73" s="63">
        <v>1220</v>
      </c>
      <c r="E73" s="65" t="s">
        <v>15</v>
      </c>
      <c r="F73" s="63" t="s">
        <v>4</v>
      </c>
      <c r="G73" s="63">
        <v>33</v>
      </c>
      <c r="H73" s="63">
        <v>1200</v>
      </c>
      <c r="I73" s="56">
        <f t="shared" si="29"/>
        <v>1260</v>
      </c>
      <c r="J73" s="22">
        <f t="shared" si="30"/>
        <v>1320</v>
      </c>
    </row>
    <row r="74" spans="1:12" ht="15.75" thickBot="1" x14ac:dyDescent="0.3">
      <c r="A74" s="63" t="s">
        <v>53</v>
      </c>
      <c r="B74" s="121" t="s">
        <v>49</v>
      </c>
      <c r="C74" s="63">
        <v>2440</v>
      </c>
      <c r="D74" s="63">
        <v>1220</v>
      </c>
      <c r="E74" s="65" t="s">
        <v>15</v>
      </c>
      <c r="F74" s="63" t="s">
        <v>4</v>
      </c>
      <c r="G74" s="63">
        <v>26</v>
      </c>
      <c r="H74" s="63">
        <v>1490</v>
      </c>
      <c r="I74" s="56">
        <f t="shared" si="29"/>
        <v>1564.5</v>
      </c>
      <c r="J74" s="22">
        <f t="shared" si="30"/>
        <v>1639</v>
      </c>
    </row>
    <row r="75" spans="1:12" ht="15.75" thickBot="1" x14ac:dyDescent="0.3">
      <c r="A75" s="63" t="s">
        <v>53</v>
      </c>
      <c r="B75" s="121" t="s">
        <v>50</v>
      </c>
      <c r="C75" s="63">
        <v>2440</v>
      </c>
      <c r="D75" s="63">
        <v>1220</v>
      </c>
      <c r="E75" s="65" t="s">
        <v>15</v>
      </c>
      <c r="F75" s="63" t="s">
        <v>4</v>
      </c>
      <c r="G75" s="63">
        <v>22</v>
      </c>
      <c r="H75" s="63">
        <v>1750</v>
      </c>
      <c r="I75" s="56">
        <f t="shared" si="29"/>
        <v>1837.5</v>
      </c>
      <c r="J75" s="22">
        <f t="shared" si="30"/>
        <v>1925</v>
      </c>
    </row>
    <row r="76" spans="1:12" ht="15.75" thickBot="1" x14ac:dyDescent="0.3">
      <c r="A76" s="63" t="s">
        <v>53</v>
      </c>
      <c r="B76" s="63" t="s">
        <v>51</v>
      </c>
      <c r="C76" s="63">
        <v>2440</v>
      </c>
      <c r="D76" s="63">
        <v>1220</v>
      </c>
      <c r="E76" s="65" t="s">
        <v>15</v>
      </c>
      <c r="F76" s="63" t="s">
        <v>4</v>
      </c>
      <c r="G76" s="63">
        <v>19</v>
      </c>
      <c r="H76" s="74">
        <v>2000</v>
      </c>
      <c r="I76" s="56">
        <f t="shared" si="29"/>
        <v>2100</v>
      </c>
      <c r="J76" s="56">
        <f t="shared" si="30"/>
        <v>2200</v>
      </c>
    </row>
    <row r="77" spans="1:12" ht="16.5" thickBot="1" x14ac:dyDescent="0.3">
      <c r="A77" s="44"/>
      <c r="B77" s="78"/>
      <c r="C77" s="79"/>
      <c r="D77" s="45"/>
      <c r="E77" s="80"/>
      <c r="F77" s="46"/>
      <c r="G77" s="45"/>
      <c r="H77" s="45"/>
      <c r="I77" s="45"/>
      <c r="J77" s="75"/>
    </row>
    <row r="78" spans="1:12" ht="25.5" customHeight="1" x14ac:dyDescent="0.25">
      <c r="A78" s="151" t="s">
        <v>59</v>
      </c>
      <c r="B78" s="152"/>
      <c r="C78" s="152"/>
      <c r="D78" s="152"/>
      <c r="E78" s="152"/>
      <c r="F78" s="152"/>
      <c r="G78" s="152"/>
      <c r="H78" s="152"/>
      <c r="I78" s="152"/>
      <c r="J78" s="153"/>
      <c r="K78" s="17"/>
      <c r="L78" s="17"/>
    </row>
    <row r="79" spans="1:12" ht="48.75" customHeight="1" thickBot="1" x14ac:dyDescent="0.3">
      <c r="A79" s="154" t="s">
        <v>1</v>
      </c>
      <c r="B79" s="155"/>
      <c r="C79" s="155"/>
      <c r="D79" s="155"/>
      <c r="E79" s="155"/>
      <c r="F79" s="155"/>
      <c r="G79" s="155"/>
      <c r="H79" s="155"/>
      <c r="I79" s="155"/>
      <c r="J79" s="156"/>
    </row>
    <row r="80" spans="1:12" ht="48" thickBot="1" x14ac:dyDescent="0.3">
      <c r="A80" s="49" t="s">
        <v>26</v>
      </c>
      <c r="B80" s="72" t="s">
        <v>43</v>
      </c>
      <c r="C80" s="50" t="s">
        <v>13</v>
      </c>
      <c r="D80" s="49" t="s">
        <v>14</v>
      </c>
      <c r="E80" s="51" t="s">
        <v>3</v>
      </c>
      <c r="F80" s="51" t="s">
        <v>2</v>
      </c>
      <c r="G80" s="51" t="s">
        <v>16</v>
      </c>
      <c r="H80" s="51" t="s">
        <v>17</v>
      </c>
      <c r="I80" s="51" t="s">
        <v>44</v>
      </c>
      <c r="J80" s="51" t="s">
        <v>45</v>
      </c>
    </row>
    <row r="81" spans="1:13" ht="15.75" thickBot="1" x14ac:dyDescent="0.3">
      <c r="A81" s="63" t="s">
        <v>57</v>
      </c>
      <c r="B81" s="121" t="s">
        <v>46</v>
      </c>
      <c r="C81" s="63">
        <v>2440</v>
      </c>
      <c r="D81" s="63">
        <v>1220</v>
      </c>
      <c r="E81" s="65" t="s">
        <v>52</v>
      </c>
      <c r="F81" s="63" t="s">
        <v>4</v>
      </c>
      <c r="G81" s="73">
        <v>77</v>
      </c>
      <c r="H81" s="63">
        <v>580</v>
      </c>
      <c r="I81" s="56">
        <f t="shared" ref="I81:I86" si="31">H81+(H81*0.05)</f>
        <v>609</v>
      </c>
      <c r="J81" s="22">
        <f t="shared" ref="J81:J86" si="32">H81+(H81*0.1)</f>
        <v>638</v>
      </c>
      <c r="M81" s="48"/>
    </row>
    <row r="82" spans="1:13" ht="15.75" thickBot="1" x14ac:dyDescent="0.3">
      <c r="A82" s="63" t="s">
        <v>57</v>
      </c>
      <c r="B82" s="121" t="s">
        <v>47</v>
      </c>
      <c r="C82" s="63">
        <v>2440</v>
      </c>
      <c r="D82" s="63">
        <v>1220</v>
      </c>
      <c r="E82" s="65" t="s">
        <v>52</v>
      </c>
      <c r="F82" s="63" t="s">
        <v>4</v>
      </c>
      <c r="G82" s="63">
        <v>56</v>
      </c>
      <c r="H82" s="63">
        <v>690</v>
      </c>
      <c r="I82" s="56">
        <f t="shared" si="31"/>
        <v>724.5</v>
      </c>
      <c r="J82" s="22">
        <f t="shared" si="32"/>
        <v>759</v>
      </c>
    </row>
    <row r="83" spans="1:13" ht="15.75" thickBot="1" x14ac:dyDescent="0.3">
      <c r="A83" s="63" t="s">
        <v>57</v>
      </c>
      <c r="B83" s="121" t="s">
        <v>48</v>
      </c>
      <c r="C83" s="63">
        <v>2440</v>
      </c>
      <c r="D83" s="63">
        <v>1220</v>
      </c>
      <c r="E83" s="65" t="s">
        <v>52</v>
      </c>
      <c r="F83" s="63" t="s">
        <v>4</v>
      </c>
      <c r="G83" s="63">
        <v>42</v>
      </c>
      <c r="H83" s="63">
        <v>915</v>
      </c>
      <c r="I83" s="56">
        <f t="shared" si="31"/>
        <v>960.75</v>
      </c>
      <c r="J83" s="22">
        <f t="shared" si="32"/>
        <v>1006.5</v>
      </c>
    </row>
    <row r="84" spans="1:13" ht="15" customHeight="1" thickBot="1" x14ac:dyDescent="0.3">
      <c r="A84" s="63" t="s">
        <v>57</v>
      </c>
      <c r="B84" s="121" t="s">
        <v>49</v>
      </c>
      <c r="C84" s="63">
        <v>2440</v>
      </c>
      <c r="D84" s="63">
        <v>1220</v>
      </c>
      <c r="E84" s="65" t="s">
        <v>52</v>
      </c>
      <c r="F84" s="63" t="s">
        <v>4</v>
      </c>
      <c r="G84" s="63">
        <v>33</v>
      </c>
      <c r="H84" s="63">
        <v>1090</v>
      </c>
      <c r="I84" s="56">
        <f t="shared" si="31"/>
        <v>1144.5</v>
      </c>
      <c r="J84" s="22">
        <f t="shared" si="32"/>
        <v>1199</v>
      </c>
    </row>
    <row r="85" spans="1:13" ht="15.75" thickBot="1" x14ac:dyDescent="0.3">
      <c r="A85" s="63" t="s">
        <v>57</v>
      </c>
      <c r="B85" s="121" t="s">
        <v>50</v>
      </c>
      <c r="C85" s="63">
        <v>2440</v>
      </c>
      <c r="D85" s="63">
        <v>1220</v>
      </c>
      <c r="E85" s="65" t="s">
        <v>52</v>
      </c>
      <c r="F85" s="63" t="s">
        <v>4</v>
      </c>
      <c r="G85" s="63">
        <v>28</v>
      </c>
      <c r="H85" s="63">
        <v>1250</v>
      </c>
      <c r="I85" s="56">
        <f t="shared" si="31"/>
        <v>1312.5</v>
      </c>
      <c r="J85" s="22">
        <f t="shared" si="32"/>
        <v>1375</v>
      </c>
    </row>
    <row r="86" spans="1:13" ht="15.75" customHeight="1" thickBot="1" x14ac:dyDescent="0.3">
      <c r="A86" s="63" t="s">
        <v>57</v>
      </c>
      <c r="B86" s="121" t="s">
        <v>51</v>
      </c>
      <c r="C86" s="63">
        <v>2440</v>
      </c>
      <c r="D86" s="63">
        <v>1220</v>
      </c>
      <c r="E86" s="65" t="s">
        <v>52</v>
      </c>
      <c r="F86" s="63" t="s">
        <v>4</v>
      </c>
      <c r="G86" s="63">
        <v>24</v>
      </c>
      <c r="H86" s="74">
        <v>1470</v>
      </c>
      <c r="I86" s="56">
        <f t="shared" si="31"/>
        <v>1543.5</v>
      </c>
      <c r="J86" s="56">
        <f t="shared" si="32"/>
        <v>1617</v>
      </c>
      <c r="K86" s="17"/>
      <c r="L86" s="17"/>
      <c r="M86" s="17"/>
    </row>
    <row r="87" spans="1:13" ht="18.75" customHeight="1" thickBot="1" x14ac:dyDescent="0.3">
      <c r="A87" s="44"/>
      <c r="B87" s="78"/>
      <c r="C87" s="79"/>
      <c r="D87" s="45"/>
      <c r="E87" s="80"/>
      <c r="F87" s="46"/>
      <c r="G87" s="45"/>
      <c r="H87" s="45"/>
      <c r="I87" s="45"/>
      <c r="J87" s="75"/>
      <c r="K87" s="16"/>
      <c r="L87" s="16"/>
    </row>
    <row r="88" spans="1:13" ht="18.75" thickBot="1" x14ac:dyDescent="0.3">
      <c r="A88" s="69"/>
      <c r="B88" s="70"/>
      <c r="C88" s="70"/>
      <c r="D88" s="70"/>
      <c r="E88" s="70"/>
      <c r="F88" s="70"/>
      <c r="G88" s="70"/>
      <c r="H88" s="70"/>
      <c r="I88" s="70"/>
      <c r="J88" s="71"/>
      <c r="K88" s="16"/>
      <c r="L88" s="16"/>
    </row>
    <row r="89" spans="1:13" ht="25.5" customHeight="1" x14ac:dyDescent="0.25">
      <c r="A89" s="138" t="s">
        <v>32</v>
      </c>
      <c r="B89" s="139"/>
      <c r="C89" s="139"/>
      <c r="D89" s="139"/>
      <c r="E89" s="139"/>
      <c r="F89" s="139"/>
      <c r="G89" s="139"/>
      <c r="H89" s="139"/>
      <c r="I89" s="139"/>
      <c r="J89" s="140"/>
      <c r="K89" s="16"/>
      <c r="L89" s="16"/>
    </row>
    <row r="90" spans="1:13" ht="18.75" thickBot="1" x14ac:dyDescent="0.3">
      <c r="A90" s="141" t="s">
        <v>31</v>
      </c>
      <c r="B90" s="142"/>
      <c r="C90" s="142"/>
      <c r="D90" s="142"/>
      <c r="E90" s="142"/>
      <c r="F90" s="142"/>
      <c r="G90" s="142"/>
      <c r="H90" s="142"/>
      <c r="I90" s="142"/>
      <c r="J90" s="143"/>
      <c r="K90" s="16"/>
      <c r="L90" s="16"/>
    </row>
    <row r="91" spans="1:13" ht="16.5" thickBot="1" x14ac:dyDescent="0.3">
      <c r="A91" s="42"/>
      <c r="B91" s="43"/>
      <c r="C91" s="43"/>
      <c r="D91" s="144"/>
      <c r="E91" s="144"/>
      <c r="F91" s="144"/>
      <c r="G91" s="144"/>
      <c r="H91" s="144"/>
      <c r="I91" s="144"/>
      <c r="J91" s="145"/>
      <c r="K91" s="17"/>
      <c r="L91" s="17"/>
    </row>
    <row r="92" spans="1:13" ht="48" thickBot="1" x14ac:dyDescent="0.3">
      <c r="A92" s="41" t="s">
        <v>26</v>
      </c>
      <c r="B92" s="41" t="s">
        <v>12</v>
      </c>
      <c r="C92" s="41" t="s">
        <v>13</v>
      </c>
      <c r="D92" s="18" t="s">
        <v>14</v>
      </c>
      <c r="E92" s="18" t="s">
        <v>3</v>
      </c>
      <c r="F92" s="18" t="s">
        <v>2</v>
      </c>
      <c r="G92" s="18" t="s">
        <v>16</v>
      </c>
      <c r="H92" s="19" t="s">
        <v>17</v>
      </c>
      <c r="I92" s="19" t="s">
        <v>23</v>
      </c>
      <c r="J92" s="19" t="s">
        <v>18</v>
      </c>
      <c r="K92" s="17"/>
      <c r="L92" s="17"/>
    </row>
    <row r="93" spans="1:13" ht="15.75" x14ac:dyDescent="0.25">
      <c r="A93" s="20" t="s">
        <v>33</v>
      </c>
      <c r="B93" s="129">
        <v>18</v>
      </c>
      <c r="C93" s="32" t="s">
        <v>34</v>
      </c>
      <c r="D93" s="23">
        <v>1220</v>
      </c>
      <c r="E93" s="35" t="s">
        <v>30</v>
      </c>
      <c r="F93" s="39" t="s">
        <v>55</v>
      </c>
      <c r="G93" s="21">
        <v>56</v>
      </c>
      <c r="H93" s="22">
        <v>1640</v>
      </c>
      <c r="I93" s="23">
        <v>1680</v>
      </c>
      <c r="J93" s="37">
        <v>1730</v>
      </c>
      <c r="K93" s="17"/>
      <c r="L93" s="17"/>
    </row>
    <row r="94" spans="1:13" ht="16.5" thickBot="1" x14ac:dyDescent="0.3">
      <c r="A94" s="47" t="s">
        <v>33</v>
      </c>
      <c r="B94" s="130" t="s">
        <v>9</v>
      </c>
      <c r="C94" s="33" t="s">
        <v>34</v>
      </c>
      <c r="D94" s="11">
        <v>1220</v>
      </c>
      <c r="E94" s="36" t="s">
        <v>30</v>
      </c>
      <c r="F94" s="40" t="s">
        <v>55</v>
      </c>
      <c r="G94" s="9">
        <v>48</v>
      </c>
      <c r="H94" s="10">
        <v>1900</v>
      </c>
      <c r="I94" s="11">
        <v>2000</v>
      </c>
      <c r="J94" s="114">
        <v>2100</v>
      </c>
      <c r="K94" s="17"/>
      <c r="L94" s="17"/>
    </row>
    <row r="95" spans="1:13" ht="15.75" thickBot="1" x14ac:dyDescent="0.3">
      <c r="K95" s="17"/>
      <c r="L95" s="17"/>
    </row>
    <row r="96" spans="1:13" ht="18" x14ac:dyDescent="0.25">
      <c r="A96" s="138" t="s">
        <v>24</v>
      </c>
      <c r="B96" s="139"/>
      <c r="C96" s="139"/>
      <c r="D96" s="139"/>
      <c r="E96" s="139"/>
      <c r="F96" s="139"/>
      <c r="G96" s="139"/>
      <c r="H96" s="139"/>
      <c r="I96" s="139"/>
      <c r="J96" s="140"/>
      <c r="K96" s="17"/>
      <c r="L96" s="17"/>
    </row>
    <row r="97" spans="1:12" ht="18.75" thickBot="1" x14ac:dyDescent="0.3">
      <c r="A97" s="141" t="s">
        <v>25</v>
      </c>
      <c r="B97" s="142"/>
      <c r="C97" s="142"/>
      <c r="D97" s="142"/>
      <c r="E97" s="142"/>
      <c r="F97" s="142"/>
      <c r="G97" s="142"/>
      <c r="H97" s="142"/>
      <c r="I97" s="142"/>
      <c r="J97" s="143"/>
      <c r="K97" s="17"/>
      <c r="L97" s="17"/>
    </row>
    <row r="98" spans="1:12" ht="16.5" thickBot="1" x14ac:dyDescent="0.3">
      <c r="A98" s="42"/>
      <c r="B98" s="43"/>
      <c r="C98" s="43"/>
      <c r="D98" s="144"/>
      <c r="E98" s="144"/>
      <c r="F98" s="144"/>
      <c r="G98" s="144"/>
      <c r="H98" s="144"/>
      <c r="I98" s="144"/>
      <c r="J98" s="145"/>
    </row>
    <row r="99" spans="1:12" ht="48" thickBot="1" x14ac:dyDescent="0.3">
      <c r="A99" s="101" t="s">
        <v>26</v>
      </c>
      <c r="B99" s="41" t="s">
        <v>12</v>
      </c>
      <c r="C99" s="41" t="s">
        <v>13</v>
      </c>
      <c r="D99" s="18" t="s">
        <v>14</v>
      </c>
      <c r="E99" s="18" t="s">
        <v>3</v>
      </c>
      <c r="F99" s="18" t="s">
        <v>2</v>
      </c>
      <c r="G99" s="18" t="s">
        <v>16</v>
      </c>
      <c r="H99" s="19" t="s">
        <v>17</v>
      </c>
      <c r="I99" s="19" t="s">
        <v>23</v>
      </c>
      <c r="J99" s="19" t="s">
        <v>18</v>
      </c>
    </row>
    <row r="100" spans="1:12" ht="15.75" thickBot="1" x14ac:dyDescent="0.3">
      <c r="A100" s="100" t="s">
        <v>64</v>
      </c>
      <c r="B100" s="29" t="s">
        <v>5</v>
      </c>
      <c r="C100" s="33" t="s">
        <v>29</v>
      </c>
      <c r="D100" s="11">
        <v>1250</v>
      </c>
      <c r="E100" s="36"/>
      <c r="F100" s="40"/>
      <c r="G100" s="9">
        <v>75</v>
      </c>
      <c r="H100" s="10">
        <v>530</v>
      </c>
      <c r="I100" s="56">
        <f t="shared" ref="I100:I103" si="33">H100+(H100*0.05)</f>
        <v>556.5</v>
      </c>
      <c r="J100" s="22">
        <f>H100+(H100*0.1)</f>
        <v>583</v>
      </c>
    </row>
    <row r="101" spans="1:12" ht="15.75" thickBot="1" x14ac:dyDescent="0.3">
      <c r="A101" s="47" t="s">
        <v>64</v>
      </c>
      <c r="B101" s="29" t="s">
        <v>6</v>
      </c>
      <c r="C101" s="33" t="s">
        <v>29</v>
      </c>
      <c r="D101" s="11">
        <v>1250</v>
      </c>
      <c r="E101" s="36"/>
      <c r="F101" s="40"/>
      <c r="G101" s="9">
        <v>59</v>
      </c>
      <c r="H101" s="10">
        <v>690</v>
      </c>
      <c r="I101" s="56">
        <v>735</v>
      </c>
      <c r="J101" s="22">
        <v>770</v>
      </c>
    </row>
    <row r="102" spans="1:12" ht="15.75" thickBot="1" x14ac:dyDescent="0.3">
      <c r="A102" s="47" t="s">
        <v>60</v>
      </c>
      <c r="B102" s="29" t="s">
        <v>21</v>
      </c>
      <c r="C102" s="33" t="s">
        <v>29</v>
      </c>
      <c r="D102" s="11">
        <v>1250</v>
      </c>
      <c r="E102" s="36" t="s">
        <v>30</v>
      </c>
      <c r="F102" s="40" t="s">
        <v>30</v>
      </c>
      <c r="G102" s="9">
        <v>124</v>
      </c>
      <c r="H102" s="10">
        <v>520</v>
      </c>
      <c r="I102" s="56">
        <f t="shared" si="33"/>
        <v>546</v>
      </c>
      <c r="J102" s="22">
        <f t="shared" ref="J102:J103" si="34">H102+(H102*0.1)</f>
        <v>572</v>
      </c>
    </row>
    <row r="103" spans="1:12" ht="15.75" thickBot="1" x14ac:dyDescent="0.3">
      <c r="A103" s="47" t="s">
        <v>61</v>
      </c>
      <c r="B103" s="29" t="s">
        <v>5</v>
      </c>
      <c r="C103" s="33" t="s">
        <v>29</v>
      </c>
      <c r="D103" s="11">
        <v>1250</v>
      </c>
      <c r="E103" s="36" t="s">
        <v>30</v>
      </c>
      <c r="F103" s="40" t="s">
        <v>30</v>
      </c>
      <c r="G103" s="9">
        <v>100</v>
      </c>
      <c r="H103" s="10">
        <v>580</v>
      </c>
      <c r="I103" s="56">
        <f t="shared" si="33"/>
        <v>609</v>
      </c>
      <c r="J103" s="56">
        <f t="shared" si="34"/>
        <v>638</v>
      </c>
    </row>
    <row r="104" spans="1:12" ht="15.75" x14ac:dyDescent="0.25">
      <c r="A104" s="47" t="s">
        <v>62</v>
      </c>
      <c r="B104" s="29" t="s">
        <v>6</v>
      </c>
      <c r="C104" s="33" t="s">
        <v>29</v>
      </c>
      <c r="D104" s="11">
        <v>1250</v>
      </c>
      <c r="E104" s="36" t="s">
        <v>30</v>
      </c>
      <c r="F104" s="40" t="s">
        <v>30</v>
      </c>
      <c r="G104" s="9">
        <v>84</v>
      </c>
      <c r="H104" s="10" t="s">
        <v>63</v>
      </c>
      <c r="I104" s="11"/>
      <c r="J104" s="97"/>
    </row>
    <row r="105" spans="1:12" ht="15.75" x14ac:dyDescent="0.25">
      <c r="A105" s="33" t="s">
        <v>62</v>
      </c>
      <c r="B105" s="29" t="s">
        <v>7</v>
      </c>
      <c r="C105" s="33" t="s">
        <v>19</v>
      </c>
      <c r="D105" s="11">
        <v>1525</v>
      </c>
      <c r="E105" s="36" t="s">
        <v>30</v>
      </c>
      <c r="F105" s="40" t="s">
        <v>30</v>
      </c>
      <c r="G105" s="9">
        <v>76</v>
      </c>
      <c r="H105" s="10" t="s">
        <v>63</v>
      </c>
      <c r="I105" s="11"/>
      <c r="J105" s="38"/>
    </row>
    <row r="106" spans="1:12" ht="16.5" thickBot="1" x14ac:dyDescent="0.3">
      <c r="A106" s="53" t="s">
        <v>62</v>
      </c>
      <c r="B106" s="44" t="s">
        <v>42</v>
      </c>
      <c r="C106" s="53" t="s">
        <v>19</v>
      </c>
      <c r="D106" s="55">
        <v>1525</v>
      </c>
      <c r="E106" s="57" t="s">
        <v>30</v>
      </c>
      <c r="F106" s="58" t="s">
        <v>30</v>
      </c>
      <c r="G106" s="59">
        <v>44</v>
      </c>
      <c r="H106" s="10" t="s">
        <v>63</v>
      </c>
      <c r="I106" s="55"/>
      <c r="J106" s="114"/>
    </row>
    <row r="107" spans="1:12" ht="18.75" thickBot="1" x14ac:dyDescent="0.3">
      <c r="A107" s="148"/>
      <c r="B107" s="149"/>
      <c r="C107" s="149"/>
      <c r="D107" s="149"/>
      <c r="E107" s="149"/>
      <c r="F107" s="149"/>
      <c r="G107" s="149"/>
      <c r="H107" s="149"/>
      <c r="I107" s="149"/>
      <c r="J107" s="150"/>
    </row>
    <row r="109" spans="1:12" ht="18" x14ac:dyDescent="0.25">
      <c r="A109" s="131" t="s">
        <v>65</v>
      </c>
      <c r="B109" s="147"/>
      <c r="C109" s="147"/>
      <c r="D109" s="147"/>
      <c r="E109" s="147"/>
      <c r="F109" s="147"/>
      <c r="G109" s="147"/>
      <c r="H109" s="147"/>
      <c r="I109" s="147"/>
      <c r="J109" s="147"/>
    </row>
    <row r="110" spans="1:12" ht="18.75" thickBot="1" x14ac:dyDescent="0.3">
      <c r="A110" s="131"/>
      <c r="B110" s="132"/>
      <c r="C110" s="132"/>
      <c r="D110" s="132"/>
      <c r="E110" s="132"/>
      <c r="F110" s="132"/>
      <c r="G110" s="132"/>
      <c r="H110" s="132"/>
      <c r="I110" s="132"/>
      <c r="J110" s="132"/>
    </row>
    <row r="111" spans="1:12" ht="48" thickBot="1" x14ac:dyDescent="0.3">
      <c r="A111" s="49" t="s">
        <v>26</v>
      </c>
      <c r="B111" s="62" t="s">
        <v>12</v>
      </c>
      <c r="C111" s="66" t="s">
        <v>13</v>
      </c>
      <c r="D111" s="64" t="s">
        <v>14</v>
      </c>
      <c r="E111" s="64" t="s">
        <v>3</v>
      </c>
      <c r="F111" s="64" t="s">
        <v>2</v>
      </c>
      <c r="G111" s="64" t="s">
        <v>16</v>
      </c>
      <c r="H111" s="64" t="s">
        <v>17</v>
      </c>
      <c r="I111" s="64" t="s">
        <v>23</v>
      </c>
      <c r="J111" s="61" t="s">
        <v>41</v>
      </c>
    </row>
    <row r="112" spans="1:12" ht="32.25" thickBot="1" x14ac:dyDescent="0.3">
      <c r="A112" s="99" t="s">
        <v>66</v>
      </c>
      <c r="B112" s="81">
        <v>3.2</v>
      </c>
      <c r="C112" s="91">
        <v>2440</v>
      </c>
      <c r="D112" s="94">
        <v>1220</v>
      </c>
      <c r="E112" s="87"/>
      <c r="F112" s="87"/>
      <c r="G112" s="87"/>
      <c r="H112" s="87">
        <v>125</v>
      </c>
      <c r="I112" s="115">
        <v>132</v>
      </c>
      <c r="J112" s="118">
        <v>140</v>
      </c>
    </row>
    <row r="113" spans="1:10" ht="16.5" thickBot="1" x14ac:dyDescent="0.3">
      <c r="A113" s="68" t="s">
        <v>67</v>
      </c>
      <c r="B113" s="82">
        <v>10</v>
      </c>
      <c r="C113" s="92" t="s">
        <v>68</v>
      </c>
      <c r="D113" s="95">
        <v>1250</v>
      </c>
      <c r="E113" s="84" t="s">
        <v>30</v>
      </c>
      <c r="F113" s="85" t="s">
        <v>30</v>
      </c>
      <c r="G113" s="86" t="s">
        <v>69</v>
      </c>
      <c r="H113" s="83" t="s">
        <v>71</v>
      </c>
      <c r="I113" s="116">
        <v>845</v>
      </c>
      <c r="J113" s="119" t="s">
        <v>72</v>
      </c>
    </row>
    <row r="114" spans="1:10" ht="16.5" thickBot="1" x14ac:dyDescent="0.3">
      <c r="A114" s="68" t="s">
        <v>67</v>
      </c>
      <c r="B114" s="67">
        <v>12</v>
      </c>
      <c r="C114" s="93">
        <v>3200</v>
      </c>
      <c r="D114" s="96">
        <v>1250</v>
      </c>
      <c r="E114" s="88" t="s">
        <v>30</v>
      </c>
      <c r="F114" s="88" t="s">
        <v>30</v>
      </c>
      <c r="G114" s="89" t="s">
        <v>70</v>
      </c>
      <c r="H114" s="90">
        <v>915</v>
      </c>
      <c r="I114" s="117">
        <v>960</v>
      </c>
      <c r="J114" s="120">
        <v>960</v>
      </c>
    </row>
    <row r="115" spans="1:10" ht="18" x14ac:dyDescent="0.25">
      <c r="A115" s="131"/>
      <c r="B115" s="133"/>
      <c r="C115" s="133"/>
      <c r="D115" s="133"/>
      <c r="E115" s="133"/>
      <c r="F115" s="133"/>
      <c r="G115" s="133"/>
      <c r="H115" s="133"/>
      <c r="I115" s="133"/>
      <c r="J115" s="133"/>
    </row>
  </sheetData>
  <mergeCells count="26">
    <mergeCell ref="A79:J79"/>
    <mergeCell ref="A50:J50"/>
    <mergeCell ref="A51:J51"/>
    <mergeCell ref="A35:J35"/>
    <mergeCell ref="A36:J36"/>
    <mergeCell ref="A68:J68"/>
    <mergeCell ref="A69:J69"/>
    <mergeCell ref="A14:J14"/>
    <mergeCell ref="D15:J15"/>
    <mergeCell ref="A78:J78"/>
    <mergeCell ref="A110:J110"/>
    <mergeCell ref="A115:J115"/>
    <mergeCell ref="H8:J8"/>
    <mergeCell ref="A9:J9"/>
    <mergeCell ref="A10:J10"/>
    <mergeCell ref="A12:J12"/>
    <mergeCell ref="A13:J13"/>
    <mergeCell ref="A90:J90"/>
    <mergeCell ref="D91:J91"/>
    <mergeCell ref="A11:J11"/>
    <mergeCell ref="A96:J96"/>
    <mergeCell ref="A97:J97"/>
    <mergeCell ref="D98:J98"/>
    <mergeCell ref="A89:J89"/>
    <mergeCell ref="A109:J109"/>
    <mergeCell ref="A107:J107"/>
  </mergeCells>
  <pageMargins left="0.7" right="0.7" top="0.78740157499999996" bottom="0.78740157499999996" header="0.3" footer="0.3"/>
  <pageSetup paperSize="9" scale="61" fitToHeight="0" orientation="portrait" r:id="rId1"/>
  <rowBreaks count="1" manualBreakCount="1">
    <brk id="6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Фанера</vt:lpstr>
      <vt:lpstr>Фанера!Область_печати</vt:lpstr>
    </vt:vector>
  </TitlesOfParts>
  <Company>JAF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Pavlov, Andrej</dc:creator>
  <cp:lastModifiedBy>Kalugin, Alexey</cp:lastModifiedBy>
  <cp:lastPrinted>2016-10-13T16:33:45Z</cp:lastPrinted>
  <dcterms:created xsi:type="dcterms:W3CDTF">2016-09-06T10:22:52Z</dcterms:created>
  <dcterms:modified xsi:type="dcterms:W3CDTF">2016-11-11T11:56:51Z</dcterms:modified>
</cp:coreProperties>
</file>