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72" i="1" l="1"/>
  <c r="E75" i="1" l="1"/>
  <c r="E73" i="1"/>
  <c r="E61" i="1"/>
  <c r="E62" i="1"/>
  <c r="E59" i="1"/>
  <c r="E58" i="1"/>
  <c r="E55" i="1"/>
  <c r="E56" i="1"/>
  <c r="E54" i="1"/>
  <c r="E122" i="1"/>
  <c r="E120" i="1"/>
  <c r="E115" i="1"/>
  <c r="E114" i="1"/>
  <c r="E18" i="1"/>
  <c r="E19" i="1"/>
  <c r="E20" i="1"/>
  <c r="E21" i="1"/>
  <c r="E22" i="1"/>
  <c r="E23" i="1"/>
  <c r="E24" i="1"/>
  <c r="E25" i="1"/>
  <c r="E26" i="1"/>
  <c r="E27" i="1"/>
  <c r="E28" i="1"/>
  <c r="E29" i="1"/>
  <c r="E17" i="1"/>
  <c r="E10" i="1"/>
  <c r="E11" i="1"/>
  <c r="E12" i="1"/>
  <c r="E13" i="1"/>
  <c r="E14" i="1"/>
  <c r="E9" i="1"/>
</calcChain>
</file>

<file path=xl/sharedStrings.xml><?xml version="1.0" encoding="utf-8"?>
<sst xmlns="http://schemas.openxmlformats.org/spreadsheetml/2006/main" count="149" uniqueCount="101">
  <si>
    <t>размер</t>
  </si>
  <si>
    <t>цена шт.</t>
  </si>
  <si>
    <t>Длинна 3 метра</t>
  </si>
  <si>
    <t>90х90</t>
  </si>
  <si>
    <t>90х140</t>
  </si>
  <si>
    <t>90х170</t>
  </si>
  <si>
    <t>90х200</t>
  </si>
  <si>
    <t>90х250</t>
  </si>
  <si>
    <t>90х290</t>
  </si>
  <si>
    <t>Длинна 6 метров (делим на любой размер)</t>
  </si>
  <si>
    <t>140х140</t>
  </si>
  <si>
    <t>14х200</t>
  </si>
  <si>
    <t>140х250</t>
  </si>
  <si>
    <t>140х300</t>
  </si>
  <si>
    <t>190х200</t>
  </si>
  <si>
    <t>190х250</t>
  </si>
  <si>
    <t>190х300</t>
  </si>
  <si>
    <t>Клееный брус (балки) - от 26 000 руб. за 1 куб.м.</t>
  </si>
  <si>
    <t>Клееная имитация бруса - от 30 000 за 1 куб.м</t>
  </si>
  <si>
    <t>25х250</t>
  </si>
  <si>
    <t>25х290</t>
  </si>
  <si>
    <t>25х230</t>
  </si>
  <si>
    <t>30х230</t>
  </si>
  <si>
    <t>30х250</t>
  </si>
  <si>
    <t>30х290</t>
  </si>
  <si>
    <t>цена пог.м.</t>
  </si>
  <si>
    <t>35х230</t>
  </si>
  <si>
    <t>35х250</t>
  </si>
  <si>
    <t>35х290</t>
  </si>
  <si>
    <t>Цена 1 м2 с толщиной 30 мм  - от 932 руб.</t>
  </si>
  <si>
    <t>18х180</t>
  </si>
  <si>
    <t>20х145</t>
  </si>
  <si>
    <t>20х95</t>
  </si>
  <si>
    <t>20х195</t>
  </si>
  <si>
    <t>35х145</t>
  </si>
  <si>
    <t>35х195</t>
  </si>
  <si>
    <t>45х195</t>
  </si>
  <si>
    <t>Строганная сухая доска - от 15500 за 1 куб.м</t>
  </si>
  <si>
    <t>50х100</t>
  </si>
  <si>
    <t>50х150</t>
  </si>
  <si>
    <t>50х200</t>
  </si>
  <si>
    <t>Цена 1 м2 с толщиной 35 мм  - от 1086руб.</t>
  </si>
  <si>
    <t>45х45</t>
  </si>
  <si>
    <t>45х95</t>
  </si>
  <si>
    <t>45х145</t>
  </si>
  <si>
    <t>46х95</t>
  </si>
  <si>
    <t>46х146</t>
  </si>
  <si>
    <t>46х196</t>
  </si>
  <si>
    <t>Обрезная сухая доска - от 12000 за куб.м</t>
  </si>
  <si>
    <t>36х95</t>
  </si>
  <si>
    <t>36х145</t>
  </si>
  <si>
    <t>Шпунт, палубная доска - от 17500 за куб.м</t>
  </si>
  <si>
    <t>50х50</t>
  </si>
  <si>
    <t>18х230</t>
  </si>
  <si>
    <t>Брусок строганный , длинна 3 метра</t>
  </si>
  <si>
    <t>Брусок нестроганный , длинна 3 метра</t>
  </si>
  <si>
    <t>цена шт</t>
  </si>
  <si>
    <t>пог.м</t>
  </si>
  <si>
    <t>Цена 1 м2 с толщиной 25 мм  - от 778 руб.</t>
  </si>
  <si>
    <t>Цена 1 м2 с толщиной 18 мм  - от 601 руб.</t>
  </si>
  <si>
    <t>Цена 1 м2 с толщиной 20 мм  - от 380 руб.</t>
  </si>
  <si>
    <t>Цена 1 м2 с толщиной 35 мм  - от 670 руб.</t>
  </si>
  <si>
    <t>Цена 1 м2 с толщиной 45 мм  - от 850 руб.</t>
  </si>
  <si>
    <t>цена пог.метр</t>
  </si>
  <si>
    <t>Цена 1 м2 с толщиной 36 мм  - от 649 руб.</t>
  </si>
  <si>
    <t>Цена 1 м2 с толщиной 45 мм  - от 805 руб.</t>
  </si>
  <si>
    <t>Материалы из лиственницы, в т.ч. Экстра-класса</t>
  </si>
  <si>
    <t>Под заказ</t>
  </si>
  <si>
    <t>Фальш-балка (потолочная)</t>
  </si>
  <si>
    <t>95х195</t>
  </si>
  <si>
    <t>Брус для детский площадок, конструктивный</t>
  </si>
  <si>
    <t>90х90х2000</t>
  </si>
  <si>
    <t>90х90х3000</t>
  </si>
  <si>
    <t>90х90х6000</t>
  </si>
  <si>
    <t>Древпром-812</t>
  </si>
  <si>
    <t>www.drevprom812.ru</t>
  </si>
  <si>
    <t>Цена 1 м3 - 28 000 руб.</t>
  </si>
  <si>
    <t>Имитатор бруса Канди - 35 000 за куб.</t>
  </si>
  <si>
    <t>28х230</t>
  </si>
  <si>
    <t>Цена 1 м2  -  2565 руб.</t>
  </si>
  <si>
    <t>Сорт АВ, влажность 12-14% (под заказ влажность - 8-10%)</t>
  </si>
  <si>
    <t>25х200</t>
  </si>
  <si>
    <t>Бруски, любого размера и диаметра 22 000 за 1м3</t>
  </si>
  <si>
    <t>Имитатор бруса,  блок-хаус, потолочна-стеновая панель,    цена за 1 м3 - от 18 870 рублей</t>
  </si>
  <si>
    <t>Цена за 1 м2  -  978 руб.</t>
  </si>
  <si>
    <t>Щит (панель) - от 34 000 за куб. сухой 8-12%</t>
  </si>
  <si>
    <t>Цена 1 м2  -  850 руб.</t>
  </si>
  <si>
    <t>90х190</t>
  </si>
  <si>
    <t>Брус клееный профилированный - 32 000 за куб.</t>
  </si>
  <si>
    <t>Цена 1 м2 - 2877 руб.</t>
  </si>
  <si>
    <t>Отдельные цены для розничных и оптовых покупателей.  Возможна наличная и безналичная оплата по УСН или с НДС</t>
  </si>
  <si>
    <t>Имитатор бруса Канди (клееный)</t>
  </si>
  <si>
    <t>Широкий имитатор (клееный)</t>
  </si>
  <si>
    <t>Блок-хаус</t>
  </si>
  <si>
    <t>Шпунт (террасная доска)</t>
  </si>
  <si>
    <t>Брус профилированный (клееный)</t>
  </si>
  <si>
    <t>Конструтивный брус (для детских площадок)</t>
  </si>
  <si>
    <t>Панель (один из вариантов)</t>
  </si>
  <si>
    <t>Щит, влажность 8-10%</t>
  </si>
  <si>
    <t>Вагонка</t>
  </si>
  <si>
    <t>Брусок строганный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</si>
</sst>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2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CD5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1" fillId="2" borderId="0" xfId="0" applyFont="1" applyFill="1" applyBorder="1" applyAlignment="1">
      <alignment horizontal="center"/>
    </xf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  <xf numFmtId="0" fontId="1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0" borderId="0" xfId="0" applyFill="1"/>
    <xf numFmtId="0" fontId="1" fillId="0" borderId="0" xfId="0" applyFont="1" applyFill="1" applyBorder="1" applyAlignment="1">
      <alignment horizontal="center"/>
    </xf>
    <xf numFmtId="1" fontId="0" fillId="0" borderId="0" xfId="0" applyNumberFormat="1"/>
    <xf numFmtId="0" fontId="1" fillId="2" borderId="0" xfId="0" applyFont="1" applyFill="1"/>
    <xf numFmtId="0" fontId="1" fillId="2" borderId="1" xfId="0" applyFont="1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/>
    <xf numFmtId="0" fontId="2" fillId="4" borderId="0" xfId="0" applyFont="1" applyFill="1" applyBorder="1"/>
    <xf numFmtId="0" fontId="3" fillId="4" borderId="0" xfId="0" applyFont="1" applyFill="1" applyBorder="1"/>
    <xf numFmtId="0" fontId="2" fillId="4" borderId="0" xfId="0" applyFont="1" applyFill="1"/>
    <xf numFmtId="0" fontId="3" fillId="4" borderId="0" xfId="0" applyFont="1" applyFill="1"/>
    <xf numFmtId="1" fontId="0" fillId="0" borderId="0" xfId="0" applyNumberFormat="1" applyAlignment="1">
      <alignment horizontal="right"/>
    </xf>
    <xf numFmtId="0" fontId="4" fillId="5" borderId="0" xfId="1" applyFill="1"/>
    <xf numFmtId="0" fontId="0" fillId="5" borderId="0" xfId="0" applyFill="1"/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5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1"/>
    <xf numFmtId="0" fontId="6" fillId="0" borderId="1" xfId="0" applyFont="1" applyBorder="1"/>
    <xf numFmtId="0" fontId="6" fillId="0" borderId="0" xfId="0" applyFont="1"/>
    <xf numFmtId="0" fontId="6" fillId="0" borderId="4" xfId="0" applyFont="1" applyBorder="1"/>
    <xf numFmtId="0" fontId="6" fillId="0" borderId="3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EACD5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4</xdr:row>
      <xdr:rowOff>190499</xdr:rowOff>
    </xdr:from>
    <xdr:to>
      <xdr:col>9</xdr:col>
      <xdr:colOff>268388</xdr:colOff>
      <xdr:row>15</xdr:row>
      <xdr:rowOff>9524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1057274"/>
          <a:ext cx="2221013" cy="1914525"/>
        </a:xfrm>
        <a:prstGeom prst="rect">
          <a:avLst/>
        </a:prstGeom>
      </xdr:spPr>
    </xdr:pic>
    <xdr:clientData/>
  </xdr:twoCellAnchor>
  <xdr:twoCellAnchor editAs="oneCell">
    <xdr:from>
      <xdr:col>6</xdr:col>
      <xdr:colOff>57151</xdr:colOff>
      <xdr:row>50</xdr:row>
      <xdr:rowOff>28575</xdr:rowOff>
    </xdr:from>
    <xdr:to>
      <xdr:col>10</xdr:col>
      <xdr:colOff>63625</xdr:colOff>
      <xdr:row>62</xdr:row>
      <xdr:rowOff>76200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6" y="9467850"/>
          <a:ext cx="2635374" cy="2486025"/>
        </a:xfrm>
        <a:prstGeom prst="rect">
          <a:avLst/>
        </a:prstGeom>
      </xdr:spPr>
    </xdr:pic>
    <xdr:clientData/>
  </xdr:twoCellAnchor>
  <xdr:twoCellAnchor editAs="oneCell">
    <xdr:from>
      <xdr:col>6</xdr:col>
      <xdr:colOff>85726</xdr:colOff>
      <xdr:row>30</xdr:row>
      <xdr:rowOff>0</xdr:rowOff>
    </xdr:from>
    <xdr:to>
      <xdr:col>9</xdr:col>
      <xdr:colOff>642939</xdr:colOff>
      <xdr:row>47</xdr:row>
      <xdr:rowOff>133350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1" y="5629275"/>
          <a:ext cx="2528888" cy="3371850"/>
        </a:xfrm>
        <a:prstGeom prst="rect">
          <a:avLst/>
        </a:prstGeom>
      </xdr:spPr>
    </xdr:pic>
    <xdr:clientData/>
  </xdr:twoCellAnchor>
  <xdr:twoCellAnchor editAs="oneCell">
    <xdr:from>
      <xdr:col>6</xdr:col>
      <xdr:colOff>86578</xdr:colOff>
      <xdr:row>68</xdr:row>
      <xdr:rowOff>76201</xdr:rowOff>
    </xdr:from>
    <xdr:to>
      <xdr:col>9</xdr:col>
      <xdr:colOff>423305</xdr:colOff>
      <xdr:row>76</xdr:row>
      <xdr:rowOff>161925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953" y="13106401"/>
          <a:ext cx="2308402" cy="1619249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190501</xdr:colOff>
      <xdr:row>77</xdr:row>
      <xdr:rowOff>47626</xdr:rowOff>
    </xdr:from>
    <xdr:to>
      <xdr:col>8</xdr:col>
      <xdr:colOff>304801</xdr:colOff>
      <xdr:row>84</xdr:row>
      <xdr:rowOff>142876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6" y="14801851"/>
          <a:ext cx="1428750" cy="1428750"/>
        </a:xfrm>
        <a:prstGeom prst="rect">
          <a:avLst/>
        </a:prstGeom>
      </xdr:spPr>
    </xdr:pic>
    <xdr:clientData/>
  </xdr:twoCellAnchor>
  <xdr:twoCellAnchor editAs="oneCell">
    <xdr:from>
      <xdr:col>6</xdr:col>
      <xdr:colOff>104203</xdr:colOff>
      <xdr:row>86</xdr:row>
      <xdr:rowOff>19051</xdr:rowOff>
    </xdr:from>
    <xdr:to>
      <xdr:col>9</xdr:col>
      <xdr:colOff>266700</xdr:colOff>
      <xdr:row>90</xdr:row>
      <xdr:rowOff>165260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6578" y="16487776"/>
          <a:ext cx="2134172" cy="908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revprom812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view="pageLayout" topLeftCell="A7" zoomScaleNormal="100" workbookViewId="0">
      <selection activeCell="I97" sqref="I97"/>
    </sheetView>
  </sheetViews>
  <sheetFormatPr defaultRowHeight="15" x14ac:dyDescent="0.25"/>
  <cols>
    <col min="5" max="5" width="15.7109375" customWidth="1"/>
    <col min="6" max="6" width="0.140625" customWidth="1"/>
  </cols>
  <sheetData>
    <row r="1" spans="1:8" ht="23.25" x14ac:dyDescent="0.35">
      <c r="A1" s="29" t="s">
        <v>74</v>
      </c>
      <c r="B1" s="29"/>
      <c r="C1" s="29"/>
      <c r="D1" s="25" t="s">
        <v>75</v>
      </c>
      <c r="E1" s="26"/>
    </row>
    <row r="2" spans="1:8" ht="7.5" customHeight="1" x14ac:dyDescent="0.25">
      <c r="A2" s="28" t="s">
        <v>90</v>
      </c>
      <c r="B2" s="28"/>
      <c r="C2" s="28"/>
      <c r="D2" s="28"/>
      <c r="E2" s="28"/>
      <c r="F2" s="28"/>
      <c r="G2" s="28"/>
      <c r="H2" s="28"/>
    </row>
    <row r="3" spans="1:8" x14ac:dyDescent="0.25">
      <c r="A3" s="28"/>
      <c r="B3" s="28"/>
      <c r="C3" s="28"/>
      <c r="D3" s="28"/>
      <c r="E3" s="28"/>
      <c r="F3" s="28"/>
      <c r="G3" s="28"/>
      <c r="H3" s="28"/>
    </row>
    <row r="4" spans="1:8" x14ac:dyDescent="0.25">
      <c r="A4" s="28"/>
      <c r="B4" s="28"/>
      <c r="C4" s="28"/>
      <c r="D4" s="28"/>
      <c r="E4" s="28"/>
      <c r="F4" s="28"/>
      <c r="G4" s="28"/>
      <c r="H4" s="28"/>
    </row>
    <row r="5" spans="1:8" x14ac:dyDescent="0.25">
      <c r="B5" t="s">
        <v>80</v>
      </c>
    </row>
    <row r="6" spans="1:8" x14ac:dyDescent="0.25">
      <c r="B6" s="22" t="s">
        <v>17</v>
      </c>
      <c r="C6" s="23"/>
      <c r="D6" s="23"/>
      <c r="E6" s="23"/>
    </row>
    <row r="7" spans="1:8" x14ac:dyDescent="0.25">
      <c r="B7" s="27" t="s">
        <v>2</v>
      </c>
      <c r="C7" s="27"/>
      <c r="D7" s="27"/>
      <c r="E7" s="27"/>
    </row>
    <row r="8" spans="1:8" x14ac:dyDescent="0.25">
      <c r="B8" t="s">
        <v>0</v>
      </c>
      <c r="D8" t="s">
        <v>1</v>
      </c>
      <c r="E8" t="s">
        <v>25</v>
      </c>
    </row>
    <row r="9" spans="1:8" x14ac:dyDescent="0.25">
      <c r="B9" t="s">
        <v>3</v>
      </c>
      <c r="D9">
        <v>720</v>
      </c>
      <c r="E9" s="14">
        <f>D9/3</f>
        <v>240</v>
      </c>
    </row>
    <row r="10" spans="1:8" x14ac:dyDescent="0.25">
      <c r="B10" t="s">
        <v>4</v>
      </c>
      <c r="D10">
        <v>1100</v>
      </c>
      <c r="E10" s="14">
        <f t="shared" ref="E10:E14" si="0">D10/3</f>
        <v>366.66666666666669</v>
      </c>
    </row>
    <row r="11" spans="1:8" x14ac:dyDescent="0.25">
      <c r="B11" t="s">
        <v>5</v>
      </c>
      <c r="D11">
        <v>1600</v>
      </c>
      <c r="E11" s="14">
        <f t="shared" si="0"/>
        <v>533.33333333333337</v>
      </c>
    </row>
    <row r="12" spans="1:8" x14ac:dyDescent="0.25">
      <c r="B12" t="s">
        <v>6</v>
      </c>
      <c r="D12">
        <v>1600</v>
      </c>
      <c r="E12" s="14">
        <f t="shared" si="0"/>
        <v>533.33333333333337</v>
      </c>
    </row>
    <row r="13" spans="1:8" x14ac:dyDescent="0.25">
      <c r="B13" t="s">
        <v>7</v>
      </c>
      <c r="D13">
        <v>1900</v>
      </c>
      <c r="E13" s="14">
        <f t="shared" si="0"/>
        <v>633.33333333333337</v>
      </c>
    </row>
    <row r="14" spans="1:8" x14ac:dyDescent="0.25">
      <c r="B14" t="s">
        <v>8</v>
      </c>
      <c r="D14">
        <v>2200</v>
      </c>
      <c r="E14" s="14">
        <f t="shared" si="0"/>
        <v>733.33333333333337</v>
      </c>
    </row>
    <row r="15" spans="1:8" x14ac:dyDescent="0.25">
      <c r="B15" s="27" t="s">
        <v>9</v>
      </c>
      <c r="C15" s="27"/>
      <c r="D15" s="27"/>
      <c r="E15" s="27"/>
    </row>
    <row r="16" spans="1:8" x14ac:dyDescent="0.25">
      <c r="B16" s="1" t="s">
        <v>0</v>
      </c>
      <c r="C16" s="1"/>
      <c r="D16" s="1" t="s">
        <v>1</v>
      </c>
      <c r="E16" s="2" t="s">
        <v>25</v>
      </c>
    </row>
    <row r="17" spans="2:12" x14ac:dyDescent="0.25">
      <c r="B17" t="s">
        <v>3</v>
      </c>
      <c r="D17">
        <v>1360</v>
      </c>
      <c r="E17" s="24">
        <f>D17/6</f>
        <v>226.66666666666666</v>
      </c>
    </row>
    <row r="18" spans="2:12" x14ac:dyDescent="0.25">
      <c r="B18" t="s">
        <v>4</v>
      </c>
      <c r="D18">
        <v>2120</v>
      </c>
      <c r="E18" s="24">
        <f t="shared" ref="E18:E29" si="1">D18/6</f>
        <v>353.33333333333331</v>
      </c>
    </row>
    <row r="19" spans="2:12" x14ac:dyDescent="0.25">
      <c r="B19" t="s">
        <v>5</v>
      </c>
      <c r="D19">
        <v>3570</v>
      </c>
      <c r="E19" s="24">
        <f t="shared" si="1"/>
        <v>595</v>
      </c>
    </row>
    <row r="20" spans="2:12" x14ac:dyDescent="0.25">
      <c r="B20" t="s">
        <v>6</v>
      </c>
      <c r="D20">
        <v>3030</v>
      </c>
      <c r="E20" s="24">
        <f t="shared" si="1"/>
        <v>505</v>
      </c>
    </row>
    <row r="21" spans="2:12" x14ac:dyDescent="0.25">
      <c r="B21" t="s">
        <v>7</v>
      </c>
      <c r="D21">
        <v>3780</v>
      </c>
      <c r="E21" s="24">
        <f t="shared" si="1"/>
        <v>630</v>
      </c>
    </row>
    <row r="22" spans="2:12" x14ac:dyDescent="0.25">
      <c r="B22" t="s">
        <v>8</v>
      </c>
      <c r="D22">
        <v>4380</v>
      </c>
      <c r="E22" s="24">
        <f t="shared" si="1"/>
        <v>730</v>
      </c>
    </row>
    <row r="23" spans="2:12" x14ac:dyDescent="0.25">
      <c r="B23" t="s">
        <v>10</v>
      </c>
      <c r="D23">
        <v>3300</v>
      </c>
      <c r="E23" s="24">
        <f t="shared" si="1"/>
        <v>550</v>
      </c>
    </row>
    <row r="24" spans="2:12" x14ac:dyDescent="0.25">
      <c r="B24" t="s">
        <v>11</v>
      </c>
      <c r="D24">
        <v>4700</v>
      </c>
      <c r="E24" s="24">
        <f t="shared" si="1"/>
        <v>783.33333333333337</v>
      </c>
    </row>
    <row r="25" spans="2:12" x14ac:dyDescent="0.25">
      <c r="B25" t="s">
        <v>12</v>
      </c>
      <c r="D25">
        <v>5880</v>
      </c>
      <c r="E25" s="24">
        <f t="shared" si="1"/>
        <v>980</v>
      </c>
    </row>
    <row r="26" spans="2:12" x14ac:dyDescent="0.25">
      <c r="B26" t="s">
        <v>13</v>
      </c>
      <c r="D26">
        <v>7060</v>
      </c>
      <c r="E26" s="24">
        <f t="shared" si="1"/>
        <v>1176.6666666666667</v>
      </c>
    </row>
    <row r="27" spans="2:12" x14ac:dyDescent="0.25">
      <c r="B27" t="s">
        <v>14</v>
      </c>
      <c r="D27">
        <v>6380</v>
      </c>
      <c r="E27" s="24">
        <f t="shared" si="1"/>
        <v>1063.3333333333333</v>
      </c>
    </row>
    <row r="28" spans="2:12" x14ac:dyDescent="0.25">
      <c r="B28" t="s">
        <v>15</v>
      </c>
      <c r="D28">
        <v>7980</v>
      </c>
      <c r="E28" s="24">
        <f t="shared" si="1"/>
        <v>1330</v>
      </c>
    </row>
    <row r="29" spans="2:12" x14ac:dyDescent="0.25">
      <c r="B29" s="5" t="s">
        <v>16</v>
      </c>
      <c r="C29" s="5"/>
      <c r="D29" s="5">
        <v>9570</v>
      </c>
      <c r="E29" s="24">
        <f t="shared" si="1"/>
        <v>1595</v>
      </c>
    </row>
    <row r="30" spans="2:12" ht="7.5" customHeight="1" x14ac:dyDescent="0.25">
      <c r="G30" s="12"/>
      <c r="H30" s="12"/>
      <c r="I30" s="12"/>
      <c r="J30" s="12"/>
      <c r="K30" s="12"/>
      <c r="L30" s="12"/>
    </row>
    <row r="31" spans="2:12" x14ac:dyDescent="0.25">
      <c r="B31" s="22" t="s">
        <v>18</v>
      </c>
      <c r="C31" s="23"/>
      <c r="D31" s="23"/>
      <c r="E31" s="23"/>
      <c r="G31" s="12"/>
      <c r="H31" s="12"/>
      <c r="I31" s="13"/>
      <c r="J31" s="13"/>
      <c r="K31" s="13"/>
      <c r="L31" s="12"/>
    </row>
    <row r="32" spans="2:12" x14ac:dyDescent="0.25">
      <c r="B32" s="27" t="s">
        <v>9</v>
      </c>
      <c r="C32" s="27"/>
      <c r="D32" s="27"/>
      <c r="E32" s="27"/>
      <c r="F32" s="27"/>
    </row>
    <row r="33" spans="2:6" x14ac:dyDescent="0.25">
      <c r="B33" t="s">
        <v>0</v>
      </c>
      <c r="D33" t="s">
        <v>1</v>
      </c>
      <c r="E33" t="s">
        <v>25</v>
      </c>
    </row>
    <row r="34" spans="2:6" x14ac:dyDescent="0.25">
      <c r="B34" t="s">
        <v>30</v>
      </c>
      <c r="D34">
        <v>650</v>
      </c>
      <c r="E34">
        <v>109</v>
      </c>
    </row>
    <row r="35" spans="2:6" x14ac:dyDescent="0.25">
      <c r="B35" t="s">
        <v>53</v>
      </c>
      <c r="D35">
        <v>780</v>
      </c>
      <c r="E35">
        <v>130</v>
      </c>
    </row>
    <row r="36" spans="2:6" x14ac:dyDescent="0.25">
      <c r="B36" s="30" t="s">
        <v>59</v>
      </c>
      <c r="C36" s="30"/>
      <c r="D36" s="30"/>
      <c r="E36" s="30"/>
      <c r="F36" s="30"/>
    </row>
    <row r="37" spans="2:6" x14ac:dyDescent="0.25">
      <c r="B37" t="s">
        <v>21</v>
      </c>
      <c r="D37">
        <v>1070</v>
      </c>
      <c r="E37">
        <v>179</v>
      </c>
    </row>
    <row r="38" spans="2:6" x14ac:dyDescent="0.25">
      <c r="B38" t="s">
        <v>19</v>
      </c>
      <c r="D38">
        <v>1150</v>
      </c>
      <c r="E38">
        <v>192</v>
      </c>
    </row>
    <row r="39" spans="2:6" x14ac:dyDescent="0.25">
      <c r="B39" t="s">
        <v>20</v>
      </c>
      <c r="D39">
        <v>1350</v>
      </c>
      <c r="E39">
        <v>225</v>
      </c>
    </row>
    <row r="40" spans="2:6" x14ac:dyDescent="0.25">
      <c r="B40" s="30" t="s">
        <v>58</v>
      </c>
      <c r="C40" s="30"/>
      <c r="D40" s="30"/>
      <c r="E40" s="30"/>
      <c r="F40" s="30"/>
    </row>
    <row r="41" spans="2:6" x14ac:dyDescent="0.25">
      <c r="B41" t="s">
        <v>22</v>
      </c>
      <c r="D41">
        <v>1290</v>
      </c>
      <c r="E41">
        <v>215</v>
      </c>
    </row>
    <row r="42" spans="2:6" x14ac:dyDescent="0.25">
      <c r="B42" t="s">
        <v>23</v>
      </c>
      <c r="D42">
        <v>1398</v>
      </c>
      <c r="E42">
        <v>233</v>
      </c>
    </row>
    <row r="43" spans="2:6" x14ac:dyDescent="0.25">
      <c r="B43" t="s">
        <v>24</v>
      </c>
      <c r="D43">
        <v>1619</v>
      </c>
      <c r="E43">
        <v>270</v>
      </c>
    </row>
    <row r="44" spans="2:6" x14ac:dyDescent="0.25">
      <c r="B44" s="30" t="s">
        <v>29</v>
      </c>
      <c r="C44" s="30"/>
      <c r="D44" s="30"/>
      <c r="E44" s="30"/>
      <c r="F44" s="30"/>
    </row>
    <row r="45" spans="2:6" x14ac:dyDescent="0.25">
      <c r="B45" t="s">
        <v>26</v>
      </c>
      <c r="D45">
        <v>1499</v>
      </c>
      <c r="E45">
        <v>250</v>
      </c>
    </row>
    <row r="46" spans="2:6" x14ac:dyDescent="0.25">
      <c r="B46" t="s">
        <v>27</v>
      </c>
      <c r="D46">
        <v>1629</v>
      </c>
      <c r="E46">
        <v>271</v>
      </c>
    </row>
    <row r="47" spans="2:6" x14ac:dyDescent="0.25">
      <c r="B47" t="s">
        <v>28</v>
      </c>
      <c r="D47">
        <v>1890</v>
      </c>
      <c r="E47">
        <v>315</v>
      </c>
    </row>
    <row r="48" spans="2:6" x14ac:dyDescent="0.25">
      <c r="B48" s="33" t="s">
        <v>41</v>
      </c>
      <c r="C48" s="33"/>
      <c r="D48" s="33"/>
      <c r="E48" s="33"/>
      <c r="F48" s="33"/>
    </row>
    <row r="49" spans="2:6" x14ac:dyDescent="0.25">
      <c r="B49" s="13"/>
      <c r="C49" s="13"/>
      <c r="D49" s="13"/>
      <c r="E49" s="13"/>
      <c r="F49" s="4"/>
    </row>
    <row r="50" spans="2:6" x14ac:dyDescent="0.25">
      <c r="B50" s="13"/>
      <c r="C50" s="13"/>
      <c r="D50" s="13"/>
      <c r="E50" s="13"/>
      <c r="F50" s="4"/>
    </row>
    <row r="51" spans="2:6" ht="27" customHeight="1" x14ac:dyDescent="0.25">
      <c r="B51" s="31" t="s">
        <v>83</v>
      </c>
      <c r="C51" s="31"/>
      <c r="D51" s="31"/>
      <c r="E51" s="31"/>
      <c r="F51" s="23"/>
    </row>
    <row r="52" spans="2:6" x14ac:dyDescent="0.25">
      <c r="B52" s="27" t="s">
        <v>9</v>
      </c>
      <c r="C52" s="27"/>
      <c r="D52" s="27"/>
      <c r="E52" s="27"/>
      <c r="F52" s="27"/>
    </row>
    <row r="53" spans="2:6" x14ac:dyDescent="0.25">
      <c r="B53" t="s">
        <v>0</v>
      </c>
      <c r="D53" t="s">
        <v>1</v>
      </c>
      <c r="E53" t="s">
        <v>25</v>
      </c>
    </row>
    <row r="54" spans="2:6" x14ac:dyDescent="0.25">
      <c r="B54" t="s">
        <v>32</v>
      </c>
      <c r="D54">
        <v>218</v>
      </c>
      <c r="E54" s="14">
        <f>D54/6</f>
        <v>36.333333333333336</v>
      </c>
    </row>
    <row r="55" spans="2:6" x14ac:dyDescent="0.25">
      <c r="B55" t="s">
        <v>31</v>
      </c>
      <c r="D55">
        <v>332</v>
      </c>
      <c r="E55" s="14">
        <f t="shared" ref="E55:E56" si="2">D55/6</f>
        <v>55.333333333333336</v>
      </c>
    </row>
    <row r="56" spans="2:6" x14ac:dyDescent="0.25">
      <c r="B56" t="s">
        <v>33</v>
      </c>
      <c r="D56">
        <v>446</v>
      </c>
      <c r="E56" s="14">
        <f t="shared" si="2"/>
        <v>74.333333333333329</v>
      </c>
    </row>
    <row r="57" spans="2:6" x14ac:dyDescent="0.25">
      <c r="B57" s="3"/>
      <c r="C57" s="3"/>
      <c r="D57" s="4" t="s">
        <v>60</v>
      </c>
      <c r="E57" s="4"/>
      <c r="F57" s="4"/>
    </row>
    <row r="58" spans="2:6" x14ac:dyDescent="0.25">
      <c r="B58" t="s">
        <v>34</v>
      </c>
      <c r="D58">
        <v>579</v>
      </c>
      <c r="E58" s="14">
        <f>D58/6</f>
        <v>96.5</v>
      </c>
    </row>
    <row r="59" spans="2:6" x14ac:dyDescent="0.25">
      <c r="B59" t="s">
        <v>35</v>
      </c>
      <c r="D59">
        <v>779</v>
      </c>
      <c r="E59" s="14">
        <f>D59/6</f>
        <v>129.83333333333334</v>
      </c>
    </row>
    <row r="60" spans="2:6" x14ac:dyDescent="0.25">
      <c r="B60" s="3"/>
      <c r="C60" s="3"/>
      <c r="D60" s="4" t="s">
        <v>61</v>
      </c>
      <c r="E60" s="4"/>
      <c r="F60" s="4"/>
    </row>
    <row r="61" spans="2:6" x14ac:dyDescent="0.25">
      <c r="B61" t="s">
        <v>44</v>
      </c>
      <c r="D61">
        <v>747</v>
      </c>
      <c r="E61" s="14">
        <f>D61/6</f>
        <v>124.5</v>
      </c>
    </row>
    <row r="62" spans="2:6" x14ac:dyDescent="0.25">
      <c r="B62" t="s">
        <v>36</v>
      </c>
      <c r="D62">
        <v>1080</v>
      </c>
      <c r="E62">
        <f>D62/6</f>
        <v>180</v>
      </c>
    </row>
    <row r="63" spans="2:6" x14ac:dyDescent="0.25">
      <c r="B63" s="17"/>
      <c r="C63" s="17"/>
      <c r="D63" s="9" t="s">
        <v>62</v>
      </c>
      <c r="E63" s="9"/>
      <c r="F63" s="4"/>
    </row>
    <row r="64" spans="2:6" x14ac:dyDescent="0.25">
      <c r="B64" s="20" t="s">
        <v>77</v>
      </c>
      <c r="C64" s="21"/>
      <c r="D64" s="21"/>
      <c r="E64" s="21"/>
    </row>
    <row r="65" spans="2:6" x14ac:dyDescent="0.25">
      <c r="B65" s="27" t="s">
        <v>9</v>
      </c>
      <c r="C65" s="27"/>
      <c r="D65" s="27"/>
      <c r="E65" s="27"/>
      <c r="F65" s="27"/>
    </row>
    <row r="66" spans="2:6" x14ac:dyDescent="0.25">
      <c r="B66" t="s">
        <v>0</v>
      </c>
      <c r="D66" t="s">
        <v>56</v>
      </c>
      <c r="E66" t="s">
        <v>57</v>
      </c>
    </row>
    <row r="67" spans="2:6" x14ac:dyDescent="0.25">
      <c r="B67" s="18" t="s">
        <v>78</v>
      </c>
      <c r="C67" s="18"/>
      <c r="D67" s="18">
        <v>1350</v>
      </c>
      <c r="E67" s="18">
        <v>225</v>
      </c>
    </row>
    <row r="68" spans="2:6" ht="15.75" customHeight="1" x14ac:dyDescent="0.25">
      <c r="B68" s="16" t="s">
        <v>84</v>
      </c>
      <c r="C68" s="17"/>
      <c r="D68" s="17"/>
      <c r="E68" s="17"/>
    </row>
    <row r="69" spans="2:6" ht="15.75" customHeight="1" x14ac:dyDescent="0.25">
      <c r="B69" s="22" t="s">
        <v>51</v>
      </c>
      <c r="C69" s="23"/>
      <c r="D69" s="23"/>
      <c r="E69" s="23"/>
    </row>
    <row r="70" spans="2:6" x14ac:dyDescent="0.25">
      <c r="B70" s="27" t="s">
        <v>9</v>
      </c>
      <c r="C70" s="27"/>
      <c r="D70" s="27"/>
      <c r="E70" s="27"/>
      <c r="F70" s="27"/>
    </row>
    <row r="71" spans="2:6" x14ac:dyDescent="0.25">
      <c r="B71" t="s">
        <v>0</v>
      </c>
      <c r="D71" t="s">
        <v>56</v>
      </c>
      <c r="E71" t="s">
        <v>63</v>
      </c>
    </row>
    <row r="72" spans="2:6" x14ac:dyDescent="0.25">
      <c r="B72" t="s">
        <v>49</v>
      </c>
      <c r="D72">
        <v>362</v>
      </c>
      <c r="E72" s="14">
        <f>D72/6</f>
        <v>60.333333333333336</v>
      </c>
    </row>
    <row r="73" spans="2:6" x14ac:dyDescent="0.25">
      <c r="B73" t="s">
        <v>50</v>
      </c>
      <c r="D73">
        <v>564</v>
      </c>
      <c r="E73" s="14">
        <f>D73/6</f>
        <v>94</v>
      </c>
    </row>
    <row r="74" spans="2:6" x14ac:dyDescent="0.25">
      <c r="B74" s="15" t="s">
        <v>64</v>
      </c>
      <c r="C74" s="3"/>
      <c r="D74" s="3"/>
      <c r="E74" s="3"/>
      <c r="F74" s="3"/>
    </row>
    <row r="75" spans="2:6" x14ac:dyDescent="0.25">
      <c r="B75" t="s">
        <v>43</v>
      </c>
      <c r="D75">
        <v>462</v>
      </c>
      <c r="E75">
        <f>D75/6</f>
        <v>77</v>
      </c>
    </row>
    <row r="76" spans="2:6" x14ac:dyDescent="0.25">
      <c r="B76" t="s">
        <v>44</v>
      </c>
      <c r="D76">
        <v>705</v>
      </c>
      <c r="E76">
        <v>118</v>
      </c>
    </row>
    <row r="77" spans="2:6" x14ac:dyDescent="0.25">
      <c r="B77" s="16" t="s">
        <v>65</v>
      </c>
      <c r="C77" s="17"/>
      <c r="D77" s="17"/>
      <c r="E77" s="17"/>
      <c r="F77" s="17"/>
    </row>
    <row r="78" spans="2:6" x14ac:dyDescent="0.25">
      <c r="B78" s="22" t="s">
        <v>82</v>
      </c>
      <c r="C78" s="23"/>
      <c r="D78" s="23"/>
      <c r="E78" s="23"/>
    </row>
    <row r="79" spans="2:6" x14ac:dyDescent="0.25">
      <c r="B79" s="11" t="s">
        <v>54</v>
      </c>
      <c r="C79" s="10"/>
      <c r="D79" s="10"/>
      <c r="E79" s="10"/>
    </row>
    <row r="80" spans="2:6" x14ac:dyDescent="0.25">
      <c r="B80" t="s">
        <v>0</v>
      </c>
      <c r="D80" t="s">
        <v>56</v>
      </c>
      <c r="E80" t="s">
        <v>57</v>
      </c>
    </row>
    <row r="81" spans="1:9" x14ac:dyDescent="0.25">
      <c r="B81" t="s">
        <v>42</v>
      </c>
      <c r="D81">
        <v>134</v>
      </c>
      <c r="E81">
        <v>45</v>
      </c>
      <c r="I81" s="34"/>
    </row>
    <row r="82" spans="1:9" x14ac:dyDescent="0.25">
      <c r="B82" s="11" t="s">
        <v>55</v>
      </c>
      <c r="C82" s="11"/>
      <c r="D82" s="11"/>
      <c r="E82" s="11"/>
    </row>
    <row r="83" spans="1:9" x14ac:dyDescent="0.25">
      <c r="B83" t="s">
        <v>0</v>
      </c>
      <c r="D83" t="s">
        <v>56</v>
      </c>
      <c r="E83" t="s">
        <v>57</v>
      </c>
    </row>
    <row r="84" spans="1:9" x14ac:dyDescent="0.25">
      <c r="B84" s="5" t="s">
        <v>52</v>
      </c>
      <c r="C84" s="5"/>
      <c r="D84" s="5">
        <v>158</v>
      </c>
      <c r="E84" s="5">
        <v>53</v>
      </c>
      <c r="F84" s="5"/>
    </row>
    <row r="85" spans="1:9" x14ac:dyDescent="0.25">
      <c r="B85" s="8" t="s">
        <v>66</v>
      </c>
    </row>
    <row r="86" spans="1:9" x14ac:dyDescent="0.25">
      <c r="B86" s="15" t="s">
        <v>67</v>
      </c>
      <c r="C86" s="3"/>
      <c r="D86" s="3"/>
      <c r="E86" s="3"/>
      <c r="F86" s="3"/>
    </row>
    <row r="87" spans="1:9" x14ac:dyDescent="0.25">
      <c r="B87" s="22" t="s">
        <v>68</v>
      </c>
      <c r="C87" s="23"/>
      <c r="D87" s="23"/>
      <c r="E87" s="23"/>
    </row>
    <row r="88" spans="1:9" x14ac:dyDescent="0.25">
      <c r="B88" s="27" t="s">
        <v>9</v>
      </c>
      <c r="C88" s="27"/>
      <c r="D88" s="27"/>
      <c r="E88" s="27"/>
      <c r="F88" s="27"/>
    </row>
    <row r="89" spans="1:9" x14ac:dyDescent="0.25">
      <c r="B89" t="s">
        <v>0</v>
      </c>
      <c r="D89" t="s">
        <v>56</v>
      </c>
      <c r="E89" t="s">
        <v>57</v>
      </c>
    </row>
    <row r="90" spans="1:9" x14ac:dyDescent="0.25">
      <c r="B90" t="s">
        <v>69</v>
      </c>
      <c r="D90">
        <v>3000</v>
      </c>
      <c r="E90">
        <v>500</v>
      </c>
    </row>
    <row r="91" spans="1:9" x14ac:dyDescent="0.25">
      <c r="B91" s="16" t="s">
        <v>79</v>
      </c>
      <c r="C91" s="17"/>
      <c r="D91" s="17"/>
      <c r="E91" s="17"/>
    </row>
    <row r="92" spans="1:9" x14ac:dyDescent="0.25">
      <c r="B92" s="20" t="s">
        <v>70</v>
      </c>
      <c r="C92" s="21"/>
      <c r="D92" s="21"/>
      <c r="E92" s="21"/>
    </row>
    <row r="93" spans="1:9" x14ac:dyDescent="0.25">
      <c r="B93" s="18" t="s">
        <v>71</v>
      </c>
      <c r="C93" s="18"/>
      <c r="D93" s="18">
        <v>454</v>
      </c>
      <c r="E93" s="18">
        <v>227</v>
      </c>
    </row>
    <row r="94" spans="1:9" x14ac:dyDescent="0.25">
      <c r="B94" s="6" t="s">
        <v>72</v>
      </c>
      <c r="C94" s="18"/>
      <c r="D94" s="18">
        <v>681</v>
      </c>
      <c r="E94" s="18">
        <v>227</v>
      </c>
    </row>
    <row r="95" spans="1:9" x14ac:dyDescent="0.25">
      <c r="A95" s="18"/>
      <c r="B95" s="6" t="s">
        <v>73</v>
      </c>
      <c r="C95" s="18"/>
      <c r="D95" s="6">
        <v>1362</v>
      </c>
      <c r="E95" s="6">
        <v>227</v>
      </c>
    </row>
    <row r="96" spans="1:9" x14ac:dyDescent="0.25">
      <c r="A96" s="18"/>
      <c r="B96" s="16" t="s">
        <v>76</v>
      </c>
      <c r="C96" s="19"/>
      <c r="D96" s="19"/>
      <c r="E96" s="19"/>
    </row>
    <row r="97" spans="1:6" x14ac:dyDescent="0.25">
      <c r="A97" s="18"/>
      <c r="B97" s="8"/>
      <c r="C97" s="6"/>
      <c r="D97" s="6"/>
      <c r="E97" s="6"/>
    </row>
    <row r="98" spans="1:6" x14ac:dyDescent="0.25">
      <c r="A98" s="18"/>
      <c r="B98" s="8"/>
      <c r="C98" s="6"/>
      <c r="D98" s="6"/>
      <c r="E98" s="6"/>
    </row>
    <row r="99" spans="1:6" x14ac:dyDescent="0.25">
      <c r="A99" s="18"/>
      <c r="B99" s="8"/>
      <c r="C99" s="6"/>
      <c r="D99" s="6"/>
      <c r="E99" s="6"/>
    </row>
    <row r="100" spans="1:6" x14ac:dyDescent="0.25">
      <c r="A100" s="18"/>
      <c r="B100" s="20" t="s">
        <v>85</v>
      </c>
      <c r="C100" s="21"/>
      <c r="D100" s="21"/>
      <c r="E100" s="21"/>
    </row>
    <row r="101" spans="1:6" x14ac:dyDescent="0.25">
      <c r="B101" s="27" t="s">
        <v>9</v>
      </c>
      <c r="C101" s="27"/>
      <c r="D101" s="27"/>
      <c r="E101" s="27"/>
      <c r="F101" s="27"/>
    </row>
    <row r="102" spans="1:6" x14ac:dyDescent="0.25">
      <c r="B102" t="s">
        <v>0</v>
      </c>
      <c r="D102" t="s">
        <v>56</v>
      </c>
      <c r="E102" t="s">
        <v>57</v>
      </c>
    </row>
    <row r="103" spans="1:6" x14ac:dyDescent="0.25">
      <c r="B103" t="s">
        <v>81</v>
      </c>
      <c r="D103">
        <v>1020</v>
      </c>
      <c r="E103">
        <v>170</v>
      </c>
    </row>
    <row r="104" spans="1:6" x14ac:dyDescent="0.25">
      <c r="B104" t="s">
        <v>21</v>
      </c>
      <c r="D104">
        <v>1170</v>
      </c>
      <c r="E104">
        <v>195</v>
      </c>
    </row>
    <row r="105" spans="1:6" x14ac:dyDescent="0.25">
      <c r="B105" s="16" t="s">
        <v>86</v>
      </c>
      <c r="C105" s="17"/>
      <c r="D105" s="17"/>
      <c r="E105" s="17"/>
    </row>
    <row r="106" spans="1:6" x14ac:dyDescent="0.25">
      <c r="B106" s="20" t="s">
        <v>88</v>
      </c>
      <c r="C106" s="21"/>
      <c r="D106" s="21"/>
      <c r="E106" s="21"/>
    </row>
    <row r="107" spans="1:6" x14ac:dyDescent="0.25">
      <c r="B107" s="27" t="s">
        <v>9</v>
      </c>
      <c r="C107" s="27"/>
      <c r="D107" s="27"/>
      <c r="E107" s="27"/>
      <c r="F107" s="27"/>
    </row>
    <row r="108" spans="1:6" x14ac:dyDescent="0.25">
      <c r="B108" s="18" t="s">
        <v>4</v>
      </c>
      <c r="C108" s="18"/>
      <c r="D108" s="18">
        <v>2420</v>
      </c>
      <c r="E108" s="18">
        <v>403</v>
      </c>
    </row>
    <row r="109" spans="1:6" x14ac:dyDescent="0.25">
      <c r="B109" s="18" t="s">
        <v>87</v>
      </c>
      <c r="C109" s="18"/>
      <c r="D109" s="18">
        <v>3282</v>
      </c>
      <c r="E109" s="18">
        <v>547</v>
      </c>
    </row>
    <row r="110" spans="1:6" x14ac:dyDescent="0.25">
      <c r="B110" s="16" t="s">
        <v>89</v>
      </c>
      <c r="C110" s="19"/>
      <c r="D110" s="19"/>
      <c r="E110" s="19"/>
    </row>
    <row r="111" spans="1:6" x14ac:dyDescent="0.25">
      <c r="B111" s="32" t="s">
        <v>37</v>
      </c>
      <c r="C111" s="32"/>
      <c r="D111" s="32"/>
      <c r="E111" s="32"/>
    </row>
    <row r="112" spans="1:6" x14ac:dyDescent="0.25">
      <c r="B112" s="27" t="s">
        <v>9</v>
      </c>
      <c r="C112" s="27"/>
      <c r="D112" s="27"/>
      <c r="E112" s="27"/>
    </row>
    <row r="113" spans="2:6" x14ac:dyDescent="0.25">
      <c r="B113" s="6" t="s">
        <v>0</v>
      </c>
      <c r="D113" t="s">
        <v>1</v>
      </c>
      <c r="E113" t="s">
        <v>25</v>
      </c>
    </row>
    <row r="114" spans="2:6" x14ac:dyDescent="0.25">
      <c r="B114" s="6" t="s">
        <v>45</v>
      </c>
      <c r="D114">
        <v>438</v>
      </c>
      <c r="E114">
        <f>D114/6</f>
        <v>73</v>
      </c>
    </row>
    <row r="115" spans="2:6" x14ac:dyDescent="0.25">
      <c r="B115" s="6" t="s">
        <v>46</v>
      </c>
      <c r="D115">
        <v>660</v>
      </c>
      <c r="E115">
        <f t="shared" ref="E115" si="3">D115/6</f>
        <v>110</v>
      </c>
    </row>
    <row r="116" spans="2:6" x14ac:dyDescent="0.25">
      <c r="B116" s="7" t="s">
        <v>47</v>
      </c>
      <c r="C116" s="5"/>
      <c r="D116" s="5">
        <v>885</v>
      </c>
      <c r="E116">
        <v>148</v>
      </c>
    </row>
    <row r="117" spans="2:6" x14ac:dyDescent="0.25">
      <c r="B117" s="20" t="s">
        <v>48</v>
      </c>
      <c r="C117" s="23"/>
      <c r="D117" s="23"/>
      <c r="E117" s="23"/>
    </row>
    <row r="118" spans="2:6" x14ac:dyDescent="0.25">
      <c r="B118" s="27" t="s">
        <v>9</v>
      </c>
      <c r="C118" s="27"/>
      <c r="D118" s="27"/>
      <c r="E118" s="27"/>
    </row>
    <row r="119" spans="2:6" x14ac:dyDescent="0.25">
      <c r="B119" s="6" t="s">
        <v>0</v>
      </c>
      <c r="D119" t="s">
        <v>1</v>
      </c>
      <c r="E119" t="s">
        <v>25</v>
      </c>
    </row>
    <row r="120" spans="2:6" x14ac:dyDescent="0.25">
      <c r="B120" s="6" t="s">
        <v>38</v>
      </c>
      <c r="D120">
        <v>438</v>
      </c>
      <c r="E120">
        <f>D120/6</f>
        <v>73</v>
      </c>
    </row>
    <row r="121" spans="2:6" x14ac:dyDescent="0.25">
      <c r="B121" s="6" t="s">
        <v>39</v>
      </c>
      <c r="C121" s="18"/>
      <c r="D121" s="18">
        <v>495</v>
      </c>
      <c r="E121" s="18">
        <v>83</v>
      </c>
      <c r="F121" s="18"/>
    </row>
    <row r="122" spans="2:6" x14ac:dyDescent="0.25">
      <c r="B122" s="7" t="s">
        <v>40</v>
      </c>
      <c r="C122" s="5"/>
      <c r="D122" s="5">
        <v>660</v>
      </c>
      <c r="E122" s="5">
        <f t="shared" ref="E122" si="4">D122/6</f>
        <v>110</v>
      </c>
      <c r="F122" s="5"/>
    </row>
  </sheetData>
  <mergeCells count="19">
    <mergeCell ref="B118:E118"/>
    <mergeCell ref="B70:F70"/>
    <mergeCell ref="B48:F48"/>
    <mergeCell ref="B52:F52"/>
    <mergeCell ref="B112:E112"/>
    <mergeCell ref="B88:F88"/>
    <mergeCell ref="B101:F101"/>
    <mergeCell ref="B51:E51"/>
    <mergeCell ref="B65:F65"/>
    <mergeCell ref="B111:E111"/>
    <mergeCell ref="B107:F107"/>
    <mergeCell ref="A2:H4"/>
    <mergeCell ref="A1:C1"/>
    <mergeCell ref="B7:E7"/>
    <mergeCell ref="B15:E15"/>
    <mergeCell ref="B32:F32"/>
    <mergeCell ref="B40:F40"/>
    <mergeCell ref="B44:F44"/>
    <mergeCell ref="B36:F36"/>
  </mergeCells>
  <hyperlinks>
    <hyperlink ref="D1" r:id="rId1"/>
  </hyperlinks>
  <pageMargins left="0.25" right="0.25" top="0.75" bottom="0.75" header="0.3" footer="0.3"/>
  <pageSetup paperSize="9" orientation="portrait" r:id="rId2"/>
  <headerFooter>
    <oddHeader>&amp;Cdevprom812.ru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K2" sqref="K2"/>
    </sheetView>
  </sheetViews>
  <sheetFormatPr defaultRowHeight="30" x14ac:dyDescent="0.45"/>
  <cols>
    <col min="1" max="8" width="9.140625" style="36"/>
    <col min="9" max="9" width="13.28515625" style="36" customWidth="1"/>
    <col min="10" max="16384" width="9.140625" style="36"/>
  </cols>
  <sheetData>
    <row r="1" spans="1:9" x14ac:dyDescent="0.45">
      <c r="A1" s="35" t="s">
        <v>91</v>
      </c>
      <c r="B1" s="35"/>
      <c r="C1" s="35"/>
      <c r="D1" s="35"/>
      <c r="E1" s="35"/>
      <c r="F1" s="35"/>
      <c r="G1" s="35"/>
      <c r="I1" s="37"/>
    </row>
    <row r="2" spans="1:9" x14ac:dyDescent="0.45">
      <c r="A2" s="38" t="s">
        <v>92</v>
      </c>
      <c r="B2" s="38"/>
      <c r="C2" s="38"/>
      <c r="D2" s="38"/>
      <c r="E2" s="38"/>
      <c r="F2" s="38"/>
      <c r="G2" s="38"/>
      <c r="I2" s="37"/>
    </row>
    <row r="3" spans="1:9" x14ac:dyDescent="0.45">
      <c r="A3" s="38" t="s">
        <v>93</v>
      </c>
      <c r="B3" s="38"/>
      <c r="C3" s="38"/>
      <c r="D3" s="38"/>
      <c r="E3" s="38"/>
      <c r="F3" s="38"/>
      <c r="G3" s="38"/>
      <c r="I3" s="37"/>
    </row>
    <row r="4" spans="1:9" x14ac:dyDescent="0.45">
      <c r="A4" s="38" t="s">
        <v>94</v>
      </c>
      <c r="B4" s="38"/>
      <c r="C4" s="38"/>
      <c r="D4" s="38"/>
      <c r="E4" s="38"/>
      <c r="F4" s="38"/>
      <c r="G4" s="38"/>
      <c r="I4" s="37"/>
    </row>
    <row r="5" spans="1:9" x14ac:dyDescent="0.45">
      <c r="A5" s="38" t="s">
        <v>95</v>
      </c>
      <c r="B5" s="38"/>
      <c r="C5" s="38"/>
      <c r="D5" s="38"/>
      <c r="E5" s="38"/>
      <c r="F5" s="38"/>
      <c r="G5" s="38"/>
      <c r="I5" s="37"/>
    </row>
    <row r="6" spans="1:9" x14ac:dyDescent="0.45">
      <c r="A6" s="38" t="s">
        <v>96</v>
      </c>
      <c r="B6" s="38"/>
      <c r="C6" s="38"/>
      <c r="D6" s="38"/>
      <c r="E6" s="38"/>
      <c r="F6" s="38"/>
      <c r="G6" s="38"/>
      <c r="I6" s="37"/>
    </row>
    <row r="7" spans="1:9" x14ac:dyDescent="0.45">
      <c r="A7" s="38" t="s">
        <v>97</v>
      </c>
      <c r="B7" s="38"/>
      <c r="C7" s="38"/>
      <c r="D7" s="38"/>
      <c r="E7" s="38"/>
      <c r="F7" s="38"/>
      <c r="G7" s="38"/>
      <c r="I7" s="37"/>
    </row>
    <row r="8" spans="1:9" x14ac:dyDescent="0.45">
      <c r="A8" s="38" t="s">
        <v>98</v>
      </c>
      <c r="B8" s="38"/>
      <c r="C8" s="38"/>
      <c r="D8" s="38"/>
      <c r="E8" s="38"/>
      <c r="F8" s="38"/>
      <c r="G8" s="38"/>
      <c r="I8" s="37"/>
    </row>
    <row r="9" spans="1:9" x14ac:dyDescent="0.45">
      <c r="A9" s="38" t="s">
        <v>99</v>
      </c>
      <c r="B9" s="38"/>
      <c r="C9" s="38"/>
      <c r="D9" s="38"/>
      <c r="E9" s="38"/>
      <c r="F9" s="38"/>
      <c r="G9" s="38"/>
      <c r="I9" s="37"/>
    </row>
    <row r="10" spans="1:9" x14ac:dyDescent="0.45">
      <c r="A10" s="38" t="s">
        <v>100</v>
      </c>
      <c r="B10" s="38"/>
      <c r="C10" s="38"/>
      <c r="D10" s="38"/>
      <c r="E10" s="38"/>
      <c r="F10" s="38"/>
      <c r="G10" s="38"/>
      <c r="I10" s="37"/>
    </row>
    <row r="11" spans="1:9" x14ac:dyDescent="0.45">
      <c r="A11" s="38"/>
      <c r="B11" s="38"/>
      <c r="C11" s="38"/>
      <c r="D11" s="38"/>
      <c r="E11" s="38"/>
      <c r="F11" s="38"/>
      <c r="G11" s="38"/>
      <c r="I11" s="37"/>
    </row>
    <row r="12" spans="1:9" x14ac:dyDescent="0.45">
      <c r="A12" s="38"/>
      <c r="B12" s="38"/>
      <c r="C12" s="38"/>
      <c r="D12" s="38"/>
      <c r="E12" s="38"/>
      <c r="F12" s="38"/>
      <c r="G12" s="38"/>
      <c r="I12" s="37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2018-04-29T11:09:14Z</dcterms:modified>
</cp:coreProperties>
</file>