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dretskiy\Desktop\ПИЛОРАМА\ПИЛОМАТЕРИАЛЫ\"/>
    </mc:Choice>
  </mc:AlternateContent>
  <xr:revisionPtr revIDLastSave="0" documentId="10_ncr:100000_{5392A3A1-1DB1-40F3-B808-192DBE508737}" xr6:coauthVersionLast="31" xr6:coauthVersionMax="31" xr10:uidLastSave="{00000000-0000-0000-0000-000000000000}"/>
  <bookViews>
    <workbookView xWindow="0" yWindow="0" windowWidth="19200" windowHeight="6648" xr2:uid="{CBE1AC7A-EDF1-40E4-9C4D-27D4333A6894}"/>
  </bookViews>
  <sheets>
    <sheet name="прайс наш" sheetId="5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5" l="1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1" i="5"/>
  <c r="H42" i="5"/>
  <c r="H43" i="5"/>
  <c r="H44" i="5"/>
  <c r="H45" i="5"/>
  <c r="H46" i="5"/>
  <c r="H50" i="5"/>
  <c r="H51" i="5"/>
  <c r="H52" i="5"/>
  <c r="H53" i="5"/>
  <c r="H54" i="5"/>
  <c r="H57" i="5"/>
  <c r="H58" i="5"/>
  <c r="H59" i="5"/>
  <c r="H60" i="5"/>
  <c r="H61" i="5"/>
  <c r="H62" i="5"/>
  <c r="H64" i="5"/>
  <c r="H65" i="5"/>
  <c r="H66" i="5"/>
  <c r="H67" i="5"/>
  <c r="H68" i="5"/>
  <c r="H69" i="5"/>
  <c r="H70" i="5"/>
  <c r="H71" i="5"/>
  <c r="H74" i="5"/>
  <c r="H75" i="5"/>
  <c r="H76" i="5"/>
  <c r="H77" i="5"/>
  <c r="H78" i="5"/>
  <c r="H79" i="5"/>
  <c r="H80" i="5"/>
  <c r="H81" i="5"/>
  <c r="H84" i="5"/>
  <c r="H85" i="5"/>
  <c r="H86" i="5"/>
  <c r="H87" i="5"/>
  <c r="H90" i="5"/>
  <c r="H91" i="5"/>
  <c r="H92" i="5"/>
  <c r="H93" i="5"/>
  <c r="H4" i="5"/>
  <c r="I90" i="5"/>
  <c r="I84" i="5"/>
  <c r="F93" i="5"/>
  <c r="I93" i="5" s="1"/>
  <c r="F92" i="5"/>
  <c r="I92" i="5" s="1"/>
  <c r="F91" i="5"/>
  <c r="I91" i="5" s="1"/>
  <c r="F90" i="5"/>
  <c r="F85" i="5"/>
  <c r="I85" i="5" s="1"/>
  <c r="F86" i="5"/>
  <c r="I86" i="5" s="1"/>
  <c r="F87" i="5"/>
  <c r="I87" i="5" s="1"/>
  <c r="F84" i="5"/>
  <c r="F81" i="5"/>
  <c r="I81" i="5" s="1"/>
  <c r="F80" i="5"/>
  <c r="I80" i="5" s="1"/>
  <c r="F79" i="5"/>
  <c r="I79" i="5" s="1"/>
  <c r="F78" i="5"/>
  <c r="I78" i="5" s="1"/>
  <c r="F77" i="5"/>
  <c r="I77" i="5" s="1"/>
  <c r="F76" i="5"/>
  <c r="I76" i="5" s="1"/>
  <c r="F75" i="5"/>
  <c r="I75" i="5" s="1"/>
  <c r="F74" i="5"/>
  <c r="I74" i="5" s="1"/>
  <c r="F65" i="5"/>
  <c r="I65" i="5" s="1"/>
  <c r="F66" i="5"/>
  <c r="I66" i="5" s="1"/>
  <c r="F67" i="5"/>
  <c r="I67" i="5" s="1"/>
  <c r="F68" i="5"/>
  <c r="I68" i="5" s="1"/>
  <c r="F69" i="5"/>
  <c r="I69" i="5" s="1"/>
  <c r="F70" i="5"/>
  <c r="I70" i="5" s="1"/>
  <c r="F71" i="5"/>
  <c r="I71" i="5" s="1"/>
  <c r="F64" i="5"/>
  <c r="I64" i="5" s="1"/>
  <c r="F58" i="5"/>
  <c r="I58" i="5" s="1"/>
  <c r="F59" i="5"/>
  <c r="I59" i="5" s="1"/>
  <c r="F60" i="5"/>
  <c r="I60" i="5" s="1"/>
  <c r="F61" i="5"/>
  <c r="I61" i="5" s="1"/>
  <c r="F62" i="5"/>
  <c r="I62" i="5" s="1"/>
  <c r="F57" i="5"/>
  <c r="I57" i="5" s="1"/>
  <c r="F42" i="5"/>
  <c r="I42" i="5" s="1"/>
  <c r="F43" i="5"/>
  <c r="I43" i="5" s="1"/>
  <c r="F44" i="5"/>
  <c r="I44" i="5" s="1"/>
  <c r="F45" i="5"/>
  <c r="I45" i="5" s="1"/>
  <c r="F46" i="5"/>
  <c r="I46" i="5" s="1"/>
  <c r="F49" i="5"/>
  <c r="I49" i="5" s="1"/>
  <c r="F50" i="5"/>
  <c r="I50" i="5" s="1"/>
  <c r="F51" i="5"/>
  <c r="I51" i="5" s="1"/>
  <c r="F52" i="5"/>
  <c r="I52" i="5" s="1"/>
  <c r="F53" i="5"/>
  <c r="I53" i="5" s="1"/>
  <c r="F54" i="5"/>
  <c r="I54" i="5" s="1"/>
  <c r="F41" i="5"/>
  <c r="I41" i="5" s="1"/>
  <c r="F28" i="5"/>
  <c r="I28" i="5" s="1"/>
  <c r="F29" i="5"/>
  <c r="I29" i="5" s="1"/>
  <c r="F30" i="5"/>
  <c r="I30" i="5" s="1"/>
  <c r="F31" i="5"/>
  <c r="I31" i="5" s="1"/>
  <c r="F32" i="5"/>
  <c r="I32" i="5" s="1"/>
  <c r="F33" i="5"/>
  <c r="I33" i="5" s="1"/>
  <c r="F34" i="5"/>
  <c r="I34" i="5" s="1"/>
  <c r="F35" i="5"/>
  <c r="I35" i="5" s="1"/>
  <c r="F36" i="5"/>
  <c r="I36" i="5" s="1"/>
  <c r="F37" i="5"/>
  <c r="I37" i="5" s="1"/>
  <c r="F38" i="5"/>
  <c r="I38" i="5" s="1"/>
  <c r="F39" i="5"/>
  <c r="I39" i="5" s="1"/>
  <c r="F27" i="5"/>
  <c r="I27" i="5" s="1"/>
  <c r="F21" i="5"/>
  <c r="I21" i="5" s="1"/>
  <c r="F5" i="5"/>
  <c r="I5" i="5" s="1"/>
  <c r="F6" i="5"/>
  <c r="I6" i="5" s="1"/>
  <c r="F7" i="5"/>
  <c r="I7" i="5" s="1"/>
  <c r="F8" i="5"/>
  <c r="I8" i="5" s="1"/>
  <c r="F9" i="5"/>
  <c r="I9" i="5" s="1"/>
  <c r="F10" i="5"/>
  <c r="I10" i="5" s="1"/>
  <c r="F11" i="5"/>
  <c r="I11" i="5" s="1"/>
  <c r="F12" i="5"/>
  <c r="I12" i="5" s="1"/>
  <c r="F13" i="5"/>
  <c r="I13" i="5" s="1"/>
  <c r="F14" i="5"/>
  <c r="I14" i="5" s="1"/>
  <c r="F15" i="5"/>
  <c r="I15" i="5" s="1"/>
  <c r="F16" i="5"/>
  <c r="I16" i="5" s="1"/>
  <c r="F17" i="5"/>
  <c r="I17" i="5" s="1"/>
  <c r="F18" i="5"/>
  <c r="I18" i="5" s="1"/>
  <c r="F19" i="5"/>
  <c r="I19" i="5" s="1"/>
  <c r="F20" i="5"/>
  <c r="I20" i="5" s="1"/>
  <c r="F4" i="5"/>
  <c r="I4" i="5" s="1"/>
</calcChain>
</file>

<file path=xl/sharedStrings.xml><?xml version="1.0" encoding="utf-8"?>
<sst xmlns="http://schemas.openxmlformats.org/spreadsheetml/2006/main" count="195" uniqueCount="117">
  <si>
    <t>Наименование</t>
  </si>
  <si>
    <t>Размер</t>
  </si>
  <si>
    <t>кол-во шт в м3</t>
  </si>
  <si>
    <t>Доска обрезная</t>
  </si>
  <si>
    <t>-</t>
  </si>
  <si>
    <t>Брус</t>
  </si>
  <si>
    <t>Доска н/обрезная</t>
  </si>
  <si>
    <t>Лафет</t>
  </si>
  <si>
    <t>Доска обрезная, н/обрезная, брус (Влажность 30%, материал: ель, сосна) 1 сорт</t>
  </si>
  <si>
    <t>№ поз.</t>
  </si>
  <si>
    <t>по факту</t>
  </si>
  <si>
    <t>1.2</t>
  </si>
  <si>
    <t>1.3</t>
  </si>
  <si>
    <t>1.4</t>
  </si>
  <si>
    <t>1.5</t>
  </si>
  <si>
    <t>2.5</t>
  </si>
  <si>
    <t>1.1</t>
  </si>
  <si>
    <t>2.1</t>
  </si>
  <si>
    <t>2.2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</si>
  <si>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</si>
  <si>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</si>
  <si>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</si>
  <si>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</si>
  <si>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</si>
  <si>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</si>
  <si>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</si>
  <si>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</si>
  <si>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</si>
  <si>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</si>
  <si>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</si>
  <si>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</si>
  <si>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</si>
  <si>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</si>
  <si>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</si>
  <si>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</si>
  <si>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В, мм</t>
  </si>
  <si>
    <t>Ш, мм</t>
  </si>
  <si>
    <t>Д, мм</t>
  </si>
  <si>
    <t>цена за м3, руб</t>
  </si>
  <si>
    <t>цена за шт, руб</t>
  </si>
  <si>
    <t>1.22</t>
  </si>
  <si>
    <t>Доска сухая строганная</t>
  </si>
  <si>
    <t>2</t>
  </si>
  <si>
    <t>2.3</t>
  </si>
  <si>
    <t>2.4</t>
  </si>
  <si>
    <t>2.6</t>
  </si>
  <si>
    <t>2.7</t>
  </si>
  <si>
    <t>2.8</t>
  </si>
  <si>
    <t>2.9</t>
  </si>
  <si>
    <t>2.10</t>
  </si>
  <si>
    <t>2.11</t>
  </si>
  <si>
    <t>2.12</t>
  </si>
  <si>
    <t>2.13</t>
  </si>
  <si>
    <t>3</t>
  </si>
  <si>
    <t>3.1</t>
  </si>
  <si>
    <t>3.2</t>
  </si>
  <si>
    <t>3.3</t>
  </si>
  <si>
    <t>3.4</t>
  </si>
  <si>
    <t>3.5</t>
  </si>
  <si>
    <t>3.6</t>
  </si>
  <si>
    <t>4</t>
  </si>
  <si>
    <t>4.1</t>
  </si>
  <si>
    <t>4.2</t>
  </si>
  <si>
    <t>4.3</t>
  </si>
  <si>
    <t>4.4</t>
  </si>
  <si>
    <t>4.5</t>
  </si>
  <si>
    <t>4.6</t>
  </si>
  <si>
    <t>Имитация бруса сорт А</t>
  </si>
  <si>
    <t>5</t>
  </si>
  <si>
    <t>Вагонка колхозница (естественная сушка)</t>
  </si>
  <si>
    <t>Вагонка колхозница (камерная сушка)</t>
  </si>
  <si>
    <t>5.1</t>
  </si>
  <si>
    <t>5.2</t>
  </si>
  <si>
    <t>5.3</t>
  </si>
  <si>
    <t>5.4</t>
  </si>
  <si>
    <t>5.5</t>
  </si>
  <si>
    <t>5.6</t>
  </si>
  <si>
    <t>Доска строганная (сухая, материал ель, сосна)</t>
  </si>
  <si>
    <t>Имитация бруса (сухая, материал ель, сосна)</t>
  </si>
  <si>
    <t>Вагонка (материал ель, сосна)</t>
  </si>
  <si>
    <t>6</t>
  </si>
  <si>
    <t>Доска пола (сухая, материал ель, сосна)</t>
  </si>
  <si>
    <t>Доска пола</t>
  </si>
  <si>
    <t>6.1</t>
  </si>
  <si>
    <t>6.2</t>
  </si>
  <si>
    <t>6.3</t>
  </si>
  <si>
    <t>6.4</t>
  </si>
  <si>
    <t>6.5</t>
  </si>
  <si>
    <t>6.6</t>
  </si>
  <si>
    <t>6.7</t>
  </si>
  <si>
    <t>6.8</t>
  </si>
  <si>
    <t>7</t>
  </si>
  <si>
    <t>7.1</t>
  </si>
  <si>
    <t>7.2</t>
  </si>
  <si>
    <t>7.3</t>
  </si>
  <si>
    <t>7.4</t>
  </si>
  <si>
    <t>7.5</t>
  </si>
  <si>
    <t>7.6</t>
  </si>
  <si>
    <t>7.7</t>
  </si>
  <si>
    <t>7.8</t>
  </si>
  <si>
    <t>Имитация бруса (влажность 30%, материал: ель, сосна)</t>
  </si>
  <si>
    <t>Доска пола (влажность 30%, материал: ель, сосна)</t>
  </si>
  <si>
    <t>Остальные любые размеры под заказ</t>
  </si>
  <si>
    <t>Террасная доска</t>
  </si>
  <si>
    <t>8</t>
  </si>
  <si>
    <t>Террасная доска (сухая, материал: ель, сосна)</t>
  </si>
  <si>
    <t>Доска вельвет (сухая, материал: ель, сосна)</t>
  </si>
  <si>
    <t>8.1</t>
  </si>
  <si>
    <t>8.2</t>
  </si>
  <si>
    <t>8.3</t>
  </si>
  <si>
    <t>8.4</t>
  </si>
  <si>
    <t>9</t>
  </si>
  <si>
    <t>9.1</t>
  </si>
  <si>
    <t>9.2</t>
  </si>
  <si>
    <t>9.3</t>
  </si>
  <si>
    <t>9.4</t>
  </si>
  <si>
    <t>цена за м2,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</si>
</sst>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3B3B3B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" fillId="0" borderId="1" xfId="0" applyFont="1" applyFill="1" applyBorder="1"/>
    <xf numFmtId="0" fontId="0" fillId="0" borderId="1" xfId="0" applyFill="1" applyBorder="1"/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3" fillId="2" borderId="1" xfId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/>
    <xf numFmtId="0" fontId="0" fillId="0" borderId="2" xfId="0" applyFill="1" applyBorder="1" applyAlignment="1">
      <alignment horizontal="center"/>
    </xf>
    <xf numFmtId="0" fontId="1" fillId="0" borderId="7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8BD86-819F-4121-925D-7977E6245EC6}">
  <dimension ref="A1:I356"/>
  <sheetViews>
    <sheetView tabSelected="1" workbookViewId="0">
      <pane xSplit="9" ySplit="2" topLeftCell="J3" activePane="bottomRight" state="frozen"/>
      <selection pane="topRight" activeCell="I1" sqref="I1"/>
      <selection pane="bottomLeft" activeCell="A3" sqref="A3"/>
      <selection pane="bottomRight" activeCell="K30" sqref="K30"/>
    </sheetView>
  </sheetViews>
  <sheetFormatPr defaultRowHeight="14.4" x14ac:dyDescent="0.55000000000000004"/>
  <cols>
    <col min="1" max="1" width="8.83984375" style="1"/>
    <col min="2" max="2" width="35.3671875" customWidth="1"/>
    <col min="3" max="3" width="6.9453125" style="8" bestFit="1" customWidth="1"/>
    <col min="4" max="5" width="6.9453125" style="8" customWidth="1"/>
    <col min="6" max="6" width="7.89453125" style="1" customWidth="1"/>
    <col min="7" max="7" width="9.7890625" style="1" bestFit="1" customWidth="1"/>
    <col min="8" max="8" width="9.7890625" style="1" customWidth="1"/>
    <col min="9" max="9" width="9.62890625" style="1" bestFit="1" customWidth="1"/>
  </cols>
  <sheetData>
    <row r="1" spans="1:9" x14ac:dyDescent="0.55000000000000004">
      <c r="A1" s="28" t="s">
        <v>9</v>
      </c>
      <c r="B1" s="24" t="s">
        <v>0</v>
      </c>
      <c r="C1" s="23" t="s">
        <v>1</v>
      </c>
      <c r="D1" s="23"/>
      <c r="E1" s="23"/>
      <c r="F1" s="24" t="s">
        <v>2</v>
      </c>
      <c r="G1" s="24" t="s">
        <v>38</v>
      </c>
      <c r="H1" s="30" t="s">
        <v>116</v>
      </c>
      <c r="I1" s="26" t="s">
        <v>39</v>
      </c>
    </row>
    <row r="2" spans="1:9" ht="14.7" thickBot="1" x14ac:dyDescent="0.6">
      <c r="A2" s="29"/>
      <c r="B2" s="25"/>
      <c r="C2" s="22" t="s">
        <v>35</v>
      </c>
      <c r="D2" s="22" t="s">
        <v>36</v>
      </c>
      <c r="E2" s="22" t="s">
        <v>37</v>
      </c>
      <c r="F2" s="25"/>
      <c r="G2" s="25"/>
      <c r="H2" s="31"/>
      <c r="I2" s="27"/>
    </row>
    <row r="3" spans="1:9" x14ac:dyDescent="0.55000000000000004">
      <c r="A3" s="19">
        <v>1</v>
      </c>
      <c r="B3" s="20" t="s">
        <v>8</v>
      </c>
      <c r="C3" s="21"/>
      <c r="D3" s="21"/>
      <c r="E3" s="21"/>
      <c r="F3" s="21"/>
      <c r="G3" s="21"/>
      <c r="H3" s="21"/>
      <c r="I3" s="21"/>
    </row>
    <row r="4" spans="1:9" x14ac:dyDescent="0.55000000000000004">
      <c r="A4" s="11" t="s">
        <v>16</v>
      </c>
      <c r="B4" s="2" t="s">
        <v>3</v>
      </c>
      <c r="C4" s="7">
        <v>20</v>
      </c>
      <c r="D4" s="6">
        <v>100</v>
      </c>
      <c r="E4" s="6">
        <v>6000</v>
      </c>
      <c r="F4" s="4">
        <f>ROUNDDOWN(1000000000/(C4*D4*E4),0)</f>
        <v>83</v>
      </c>
      <c r="G4" s="4">
        <v>8300</v>
      </c>
      <c r="H4" s="4">
        <f>ROUNDUP(G4/(1000/C4),0)</f>
        <v>166</v>
      </c>
      <c r="I4" s="4">
        <f>ROUNDUP(G4/F4,0)</f>
        <v>100</v>
      </c>
    </row>
    <row r="5" spans="1:9" x14ac:dyDescent="0.55000000000000004">
      <c r="A5" s="11" t="s">
        <v>11</v>
      </c>
      <c r="B5" s="2" t="s">
        <v>3</v>
      </c>
      <c r="C5" s="7">
        <v>20</v>
      </c>
      <c r="D5" s="6">
        <v>150</v>
      </c>
      <c r="E5" s="6">
        <v>6000</v>
      </c>
      <c r="F5" s="4">
        <f t="shared" ref="F5:F21" si="0">ROUNDDOWN(1000000000/(C5*D5*E5),0)</f>
        <v>55</v>
      </c>
      <c r="G5" s="4">
        <v>8300</v>
      </c>
      <c r="H5" s="4">
        <f t="shared" ref="H5:H68" si="1">ROUNDUP(G5/(1000/C5),0)</f>
        <v>166</v>
      </c>
      <c r="I5" s="4">
        <f t="shared" ref="I5:I21" si="2">ROUNDUP(G5/F5,0)</f>
        <v>151</v>
      </c>
    </row>
    <row r="6" spans="1:9" x14ac:dyDescent="0.55000000000000004">
      <c r="A6" s="11" t="s">
        <v>12</v>
      </c>
      <c r="B6" s="2" t="s">
        <v>3</v>
      </c>
      <c r="C6" s="7">
        <v>25</v>
      </c>
      <c r="D6" s="6">
        <v>100</v>
      </c>
      <c r="E6" s="6">
        <v>6000</v>
      </c>
      <c r="F6" s="4">
        <f t="shared" si="0"/>
        <v>66</v>
      </c>
      <c r="G6" s="4">
        <v>8300</v>
      </c>
      <c r="H6" s="4">
        <f t="shared" si="1"/>
        <v>208</v>
      </c>
      <c r="I6" s="4">
        <f t="shared" si="2"/>
        <v>126</v>
      </c>
    </row>
    <row r="7" spans="1:9" x14ac:dyDescent="0.55000000000000004">
      <c r="A7" s="11" t="s">
        <v>13</v>
      </c>
      <c r="B7" s="2" t="s">
        <v>3</v>
      </c>
      <c r="C7" s="7">
        <v>25</v>
      </c>
      <c r="D7" s="6">
        <v>150</v>
      </c>
      <c r="E7" s="6">
        <v>6000</v>
      </c>
      <c r="F7" s="4">
        <f t="shared" si="0"/>
        <v>44</v>
      </c>
      <c r="G7" s="4">
        <v>8300</v>
      </c>
      <c r="H7" s="4">
        <f t="shared" si="1"/>
        <v>208</v>
      </c>
      <c r="I7" s="4">
        <f t="shared" si="2"/>
        <v>189</v>
      </c>
    </row>
    <row r="8" spans="1:9" x14ac:dyDescent="0.55000000000000004">
      <c r="A8" s="11" t="s">
        <v>14</v>
      </c>
      <c r="B8" s="2" t="s">
        <v>3</v>
      </c>
      <c r="C8" s="7">
        <v>30</v>
      </c>
      <c r="D8" s="6">
        <v>100</v>
      </c>
      <c r="E8" s="6">
        <v>6000</v>
      </c>
      <c r="F8" s="4">
        <f t="shared" si="0"/>
        <v>55</v>
      </c>
      <c r="G8" s="4">
        <v>8300</v>
      </c>
      <c r="H8" s="4">
        <f t="shared" si="1"/>
        <v>249</v>
      </c>
      <c r="I8" s="4">
        <f t="shared" si="2"/>
        <v>151</v>
      </c>
    </row>
    <row r="9" spans="1:9" x14ac:dyDescent="0.55000000000000004">
      <c r="A9" s="11" t="s">
        <v>19</v>
      </c>
      <c r="B9" s="2" t="s">
        <v>3</v>
      </c>
      <c r="C9" s="7">
        <v>30</v>
      </c>
      <c r="D9" s="6">
        <v>150</v>
      </c>
      <c r="E9" s="6">
        <v>6000</v>
      </c>
      <c r="F9" s="4">
        <f t="shared" si="0"/>
        <v>37</v>
      </c>
      <c r="G9" s="4">
        <v>8300</v>
      </c>
      <c r="H9" s="4">
        <f t="shared" si="1"/>
        <v>249</v>
      </c>
      <c r="I9" s="4">
        <f t="shared" si="2"/>
        <v>225</v>
      </c>
    </row>
    <row r="10" spans="1:9" x14ac:dyDescent="0.55000000000000004">
      <c r="A10" s="11" t="s">
        <v>20</v>
      </c>
      <c r="B10" s="2" t="s">
        <v>3</v>
      </c>
      <c r="C10" s="7">
        <v>40</v>
      </c>
      <c r="D10" s="6">
        <v>100</v>
      </c>
      <c r="E10" s="6">
        <v>6000</v>
      </c>
      <c r="F10" s="4">
        <f t="shared" si="0"/>
        <v>41</v>
      </c>
      <c r="G10" s="4">
        <v>8300</v>
      </c>
      <c r="H10" s="4">
        <f t="shared" si="1"/>
        <v>332</v>
      </c>
      <c r="I10" s="4">
        <f t="shared" si="2"/>
        <v>203</v>
      </c>
    </row>
    <row r="11" spans="1:9" x14ac:dyDescent="0.55000000000000004">
      <c r="A11" s="11" t="s">
        <v>21</v>
      </c>
      <c r="B11" s="2" t="s">
        <v>3</v>
      </c>
      <c r="C11" s="7">
        <v>40</v>
      </c>
      <c r="D11" s="6">
        <v>150</v>
      </c>
      <c r="E11" s="6">
        <v>6000</v>
      </c>
      <c r="F11" s="4">
        <f t="shared" si="0"/>
        <v>27</v>
      </c>
      <c r="G11" s="4">
        <v>8300</v>
      </c>
      <c r="H11" s="4">
        <f t="shared" si="1"/>
        <v>332</v>
      </c>
      <c r="I11" s="4">
        <f t="shared" si="2"/>
        <v>308</v>
      </c>
    </row>
    <row r="12" spans="1:9" x14ac:dyDescent="0.55000000000000004">
      <c r="A12" s="11" t="s">
        <v>22</v>
      </c>
      <c r="B12" s="2" t="s">
        <v>3</v>
      </c>
      <c r="C12" s="7">
        <v>50</v>
      </c>
      <c r="D12" s="6">
        <v>150</v>
      </c>
      <c r="E12" s="6">
        <v>6000</v>
      </c>
      <c r="F12" s="4">
        <f t="shared" si="0"/>
        <v>22</v>
      </c>
      <c r="G12" s="4">
        <v>8300</v>
      </c>
      <c r="H12" s="4">
        <f t="shared" si="1"/>
        <v>415</v>
      </c>
      <c r="I12" s="4">
        <f t="shared" si="2"/>
        <v>378</v>
      </c>
    </row>
    <row r="13" spans="1:9" x14ac:dyDescent="0.55000000000000004">
      <c r="A13" s="11" t="s">
        <v>23</v>
      </c>
      <c r="B13" s="2" t="s">
        <v>3</v>
      </c>
      <c r="C13" s="7">
        <v>50</v>
      </c>
      <c r="D13" s="6">
        <v>200</v>
      </c>
      <c r="E13" s="6">
        <v>6000</v>
      </c>
      <c r="F13" s="4">
        <f t="shared" si="0"/>
        <v>16</v>
      </c>
      <c r="G13" s="4">
        <v>8300</v>
      </c>
      <c r="H13" s="4">
        <f t="shared" si="1"/>
        <v>415</v>
      </c>
      <c r="I13" s="4">
        <f t="shared" si="2"/>
        <v>519</v>
      </c>
    </row>
    <row r="14" spans="1:9" x14ac:dyDescent="0.55000000000000004">
      <c r="A14" s="11" t="s">
        <v>24</v>
      </c>
      <c r="B14" s="2" t="s">
        <v>5</v>
      </c>
      <c r="C14" s="7">
        <v>50</v>
      </c>
      <c r="D14" s="6">
        <v>100</v>
      </c>
      <c r="E14" s="6">
        <v>6000</v>
      </c>
      <c r="F14" s="4">
        <f t="shared" si="0"/>
        <v>33</v>
      </c>
      <c r="G14" s="4">
        <v>8300</v>
      </c>
      <c r="H14" s="4">
        <f t="shared" si="1"/>
        <v>415</v>
      </c>
      <c r="I14" s="4">
        <f t="shared" si="2"/>
        <v>252</v>
      </c>
    </row>
    <row r="15" spans="1:9" x14ac:dyDescent="0.55000000000000004">
      <c r="A15" s="11" t="s">
        <v>25</v>
      </c>
      <c r="B15" s="2" t="s">
        <v>5</v>
      </c>
      <c r="C15" s="7">
        <v>100</v>
      </c>
      <c r="D15" s="6">
        <v>100</v>
      </c>
      <c r="E15" s="6">
        <v>6000</v>
      </c>
      <c r="F15" s="4">
        <f t="shared" si="0"/>
        <v>16</v>
      </c>
      <c r="G15" s="4">
        <v>8300</v>
      </c>
      <c r="H15" s="4">
        <f t="shared" si="1"/>
        <v>830</v>
      </c>
      <c r="I15" s="4">
        <f t="shared" si="2"/>
        <v>519</v>
      </c>
    </row>
    <row r="16" spans="1:9" x14ac:dyDescent="0.55000000000000004">
      <c r="A16" s="11" t="s">
        <v>26</v>
      </c>
      <c r="B16" s="2" t="s">
        <v>5</v>
      </c>
      <c r="C16" s="7">
        <v>100</v>
      </c>
      <c r="D16" s="6">
        <v>150</v>
      </c>
      <c r="E16" s="6">
        <v>6000</v>
      </c>
      <c r="F16" s="4">
        <f t="shared" si="0"/>
        <v>11</v>
      </c>
      <c r="G16" s="4">
        <v>8300</v>
      </c>
      <c r="H16" s="4">
        <f t="shared" si="1"/>
        <v>830</v>
      </c>
      <c r="I16" s="4">
        <f t="shared" si="2"/>
        <v>755</v>
      </c>
    </row>
    <row r="17" spans="1:9" x14ac:dyDescent="0.55000000000000004">
      <c r="A17" s="11" t="s">
        <v>27</v>
      </c>
      <c r="B17" s="2" t="s">
        <v>5</v>
      </c>
      <c r="C17" s="7">
        <v>100</v>
      </c>
      <c r="D17" s="6">
        <v>200</v>
      </c>
      <c r="E17" s="6">
        <v>6000</v>
      </c>
      <c r="F17" s="4">
        <f t="shared" si="0"/>
        <v>8</v>
      </c>
      <c r="G17" s="4">
        <v>8300</v>
      </c>
      <c r="H17" s="4">
        <f t="shared" si="1"/>
        <v>830</v>
      </c>
      <c r="I17" s="4">
        <f t="shared" si="2"/>
        <v>1038</v>
      </c>
    </row>
    <row r="18" spans="1:9" x14ac:dyDescent="0.55000000000000004">
      <c r="A18" s="11" t="s">
        <v>28</v>
      </c>
      <c r="B18" s="2" t="s">
        <v>5</v>
      </c>
      <c r="C18" s="7">
        <v>150</v>
      </c>
      <c r="D18" s="6">
        <v>150</v>
      </c>
      <c r="E18" s="6">
        <v>6000</v>
      </c>
      <c r="F18" s="4">
        <f t="shared" si="0"/>
        <v>7</v>
      </c>
      <c r="G18" s="4">
        <v>8300</v>
      </c>
      <c r="H18" s="4">
        <f t="shared" si="1"/>
        <v>1245</v>
      </c>
      <c r="I18" s="4">
        <f t="shared" si="2"/>
        <v>1186</v>
      </c>
    </row>
    <row r="19" spans="1:9" x14ac:dyDescent="0.55000000000000004">
      <c r="A19" s="11" t="s">
        <v>29</v>
      </c>
      <c r="B19" s="2" t="s">
        <v>5</v>
      </c>
      <c r="C19" s="7">
        <v>150</v>
      </c>
      <c r="D19" s="6">
        <v>200</v>
      </c>
      <c r="E19" s="6">
        <v>6000</v>
      </c>
      <c r="F19" s="4">
        <f t="shared" si="0"/>
        <v>5</v>
      </c>
      <c r="G19" s="4">
        <v>8300</v>
      </c>
      <c r="H19" s="4">
        <f t="shared" si="1"/>
        <v>1245</v>
      </c>
      <c r="I19" s="4">
        <f t="shared" si="2"/>
        <v>1660</v>
      </c>
    </row>
    <row r="20" spans="1:9" x14ac:dyDescent="0.55000000000000004">
      <c r="A20" s="11" t="s">
        <v>30</v>
      </c>
      <c r="B20" s="2" t="s">
        <v>5</v>
      </c>
      <c r="C20" s="7">
        <v>200</v>
      </c>
      <c r="D20" s="6">
        <v>200</v>
      </c>
      <c r="E20" s="6">
        <v>6000</v>
      </c>
      <c r="F20" s="4">
        <f t="shared" si="0"/>
        <v>4</v>
      </c>
      <c r="G20" s="4">
        <v>8500</v>
      </c>
      <c r="H20" s="4">
        <f t="shared" si="1"/>
        <v>1700</v>
      </c>
      <c r="I20" s="4">
        <f t="shared" si="2"/>
        <v>2125</v>
      </c>
    </row>
    <row r="21" spans="1:9" x14ac:dyDescent="0.55000000000000004">
      <c r="A21" s="11" t="s">
        <v>31</v>
      </c>
      <c r="B21" s="2" t="s">
        <v>5</v>
      </c>
      <c r="C21" s="7">
        <v>50</v>
      </c>
      <c r="D21" s="6">
        <v>250</v>
      </c>
      <c r="E21" s="6">
        <v>6000</v>
      </c>
      <c r="F21" s="4">
        <f t="shared" si="0"/>
        <v>13</v>
      </c>
      <c r="G21" s="4">
        <v>9000</v>
      </c>
      <c r="H21" s="4">
        <f t="shared" si="1"/>
        <v>450</v>
      </c>
      <c r="I21" s="4">
        <f t="shared" si="2"/>
        <v>693</v>
      </c>
    </row>
    <row r="22" spans="1:9" x14ac:dyDescent="0.55000000000000004">
      <c r="A22" s="11" t="s">
        <v>32</v>
      </c>
      <c r="B22" s="2" t="s">
        <v>6</v>
      </c>
      <c r="C22" s="7">
        <v>50</v>
      </c>
      <c r="D22" s="6" t="s">
        <v>10</v>
      </c>
      <c r="E22" s="6">
        <v>6000</v>
      </c>
      <c r="F22" s="4" t="s">
        <v>4</v>
      </c>
      <c r="G22" s="4">
        <v>7000</v>
      </c>
      <c r="H22" s="4"/>
      <c r="I22" s="4"/>
    </row>
    <row r="23" spans="1:9" x14ac:dyDescent="0.55000000000000004">
      <c r="A23" s="11" t="s">
        <v>33</v>
      </c>
      <c r="B23" s="2" t="s">
        <v>6</v>
      </c>
      <c r="C23" s="7">
        <v>40</v>
      </c>
      <c r="D23" s="6" t="s">
        <v>10</v>
      </c>
      <c r="E23" s="6">
        <v>6000</v>
      </c>
      <c r="F23" s="4" t="s">
        <v>4</v>
      </c>
      <c r="G23" s="4">
        <v>7000</v>
      </c>
      <c r="H23" s="4"/>
      <c r="I23" s="4"/>
    </row>
    <row r="24" spans="1:9" x14ac:dyDescent="0.55000000000000004">
      <c r="A24" s="11" t="s">
        <v>34</v>
      </c>
      <c r="B24" s="2" t="s">
        <v>7</v>
      </c>
      <c r="C24" s="7">
        <v>100</v>
      </c>
      <c r="D24" s="6" t="s">
        <v>10</v>
      </c>
      <c r="E24" s="6">
        <v>6000</v>
      </c>
      <c r="F24" s="4" t="s">
        <v>4</v>
      </c>
      <c r="G24" s="4">
        <v>7000</v>
      </c>
      <c r="H24" s="4"/>
      <c r="I24" s="4"/>
    </row>
    <row r="25" spans="1:9" x14ac:dyDescent="0.55000000000000004">
      <c r="A25" s="11" t="s">
        <v>40</v>
      </c>
      <c r="B25" s="2" t="s">
        <v>7</v>
      </c>
      <c r="C25" s="6">
        <v>150</v>
      </c>
      <c r="D25" s="6" t="s">
        <v>10</v>
      </c>
      <c r="E25" s="6">
        <v>6000</v>
      </c>
      <c r="F25" s="4" t="s">
        <v>4</v>
      </c>
      <c r="G25" s="4">
        <v>7000</v>
      </c>
      <c r="H25" s="4"/>
      <c r="I25" s="4"/>
    </row>
    <row r="26" spans="1:9" x14ac:dyDescent="0.55000000000000004">
      <c r="A26" s="13" t="s">
        <v>42</v>
      </c>
      <c r="B26" s="5" t="s">
        <v>77</v>
      </c>
      <c r="C26" s="6"/>
      <c r="D26" s="6"/>
      <c r="E26" s="6"/>
      <c r="F26" s="4"/>
      <c r="G26" s="4"/>
      <c r="H26" s="4"/>
      <c r="I26" s="4"/>
    </row>
    <row r="27" spans="1:9" x14ac:dyDescent="0.55000000000000004">
      <c r="A27" s="11" t="s">
        <v>17</v>
      </c>
      <c r="B27" s="3" t="s">
        <v>41</v>
      </c>
      <c r="C27" s="6">
        <v>20</v>
      </c>
      <c r="D27" s="6">
        <v>90</v>
      </c>
      <c r="E27" s="6">
        <v>6000</v>
      </c>
      <c r="F27" s="4">
        <f t="shared" ref="F27:F54" si="3">ROUNDDOWN(1000000000/(C27*D27*E27),0)</f>
        <v>92</v>
      </c>
      <c r="G27" s="4">
        <v>14000</v>
      </c>
      <c r="H27" s="4">
        <f t="shared" si="1"/>
        <v>280</v>
      </c>
      <c r="I27" s="4">
        <f t="shared" ref="I27" si="4">ROUNDUP(G27/F27,0)</f>
        <v>153</v>
      </c>
    </row>
    <row r="28" spans="1:9" x14ac:dyDescent="0.55000000000000004">
      <c r="A28" s="11" t="s">
        <v>18</v>
      </c>
      <c r="B28" s="3" t="s">
        <v>41</v>
      </c>
      <c r="C28" s="6">
        <v>20</v>
      </c>
      <c r="D28" s="6">
        <v>90</v>
      </c>
      <c r="E28" s="6">
        <v>3000</v>
      </c>
      <c r="F28" s="4">
        <f t="shared" si="3"/>
        <v>185</v>
      </c>
      <c r="G28" s="4">
        <v>14000</v>
      </c>
      <c r="H28" s="4">
        <f t="shared" si="1"/>
        <v>280</v>
      </c>
      <c r="I28" s="4">
        <f t="shared" ref="I28:I54" si="5">ROUNDUP(G28/F28,0)</f>
        <v>76</v>
      </c>
    </row>
    <row r="29" spans="1:9" x14ac:dyDescent="0.55000000000000004">
      <c r="A29" s="11" t="s">
        <v>43</v>
      </c>
      <c r="B29" s="3" t="s">
        <v>41</v>
      </c>
      <c r="C29" s="6">
        <v>20</v>
      </c>
      <c r="D29" s="6">
        <v>140</v>
      </c>
      <c r="E29" s="6">
        <v>6000</v>
      </c>
      <c r="F29" s="4">
        <f t="shared" si="3"/>
        <v>59</v>
      </c>
      <c r="G29" s="4">
        <v>14000</v>
      </c>
      <c r="H29" s="4">
        <f t="shared" si="1"/>
        <v>280</v>
      </c>
      <c r="I29" s="4">
        <f t="shared" si="5"/>
        <v>238</v>
      </c>
    </row>
    <row r="30" spans="1:9" x14ac:dyDescent="0.55000000000000004">
      <c r="A30" s="11" t="s">
        <v>44</v>
      </c>
      <c r="B30" s="3" t="s">
        <v>41</v>
      </c>
      <c r="C30" s="6">
        <v>20</v>
      </c>
      <c r="D30" s="6">
        <v>140</v>
      </c>
      <c r="E30" s="6">
        <v>3000</v>
      </c>
      <c r="F30" s="4">
        <f t="shared" si="3"/>
        <v>119</v>
      </c>
      <c r="G30" s="4">
        <v>14000</v>
      </c>
      <c r="H30" s="4">
        <f t="shared" si="1"/>
        <v>280</v>
      </c>
      <c r="I30" s="4">
        <f t="shared" si="5"/>
        <v>118</v>
      </c>
    </row>
    <row r="31" spans="1:9" x14ac:dyDescent="0.55000000000000004">
      <c r="A31" s="11" t="s">
        <v>15</v>
      </c>
      <c r="B31" s="3" t="s">
        <v>41</v>
      </c>
      <c r="C31" s="6">
        <v>20</v>
      </c>
      <c r="D31" s="6">
        <v>120</v>
      </c>
      <c r="E31" s="6">
        <v>6000</v>
      </c>
      <c r="F31" s="4">
        <f t="shared" si="3"/>
        <v>69</v>
      </c>
      <c r="G31" s="4">
        <v>14000</v>
      </c>
      <c r="H31" s="4">
        <f t="shared" si="1"/>
        <v>280</v>
      </c>
      <c r="I31" s="4">
        <f t="shared" si="5"/>
        <v>203</v>
      </c>
    </row>
    <row r="32" spans="1:9" x14ac:dyDescent="0.55000000000000004">
      <c r="A32" s="11" t="s">
        <v>45</v>
      </c>
      <c r="B32" s="3" t="s">
        <v>41</v>
      </c>
      <c r="C32" s="6">
        <v>50</v>
      </c>
      <c r="D32" s="6">
        <v>150</v>
      </c>
      <c r="E32" s="6">
        <v>6000</v>
      </c>
      <c r="F32" s="4">
        <f t="shared" si="3"/>
        <v>22</v>
      </c>
      <c r="G32" s="4">
        <v>14000</v>
      </c>
      <c r="H32" s="4">
        <f t="shared" si="1"/>
        <v>700</v>
      </c>
      <c r="I32" s="4">
        <f t="shared" si="5"/>
        <v>637</v>
      </c>
    </row>
    <row r="33" spans="1:9" x14ac:dyDescent="0.55000000000000004">
      <c r="A33" s="11" t="s">
        <v>46</v>
      </c>
      <c r="B33" s="3" t="s">
        <v>41</v>
      </c>
      <c r="C33" s="6">
        <v>40</v>
      </c>
      <c r="D33" s="6">
        <v>120</v>
      </c>
      <c r="E33" s="6">
        <v>6000</v>
      </c>
      <c r="F33" s="4">
        <f t="shared" si="3"/>
        <v>34</v>
      </c>
      <c r="G33" s="4">
        <v>14000</v>
      </c>
      <c r="H33" s="4">
        <f t="shared" si="1"/>
        <v>560</v>
      </c>
      <c r="I33" s="4">
        <f t="shared" si="5"/>
        <v>412</v>
      </c>
    </row>
    <row r="34" spans="1:9" x14ac:dyDescent="0.55000000000000004">
      <c r="A34" s="11" t="s">
        <v>47</v>
      </c>
      <c r="B34" s="3" t="s">
        <v>41</v>
      </c>
      <c r="C34" s="6">
        <v>50</v>
      </c>
      <c r="D34" s="6">
        <v>120</v>
      </c>
      <c r="E34" s="6">
        <v>6000</v>
      </c>
      <c r="F34" s="4">
        <f t="shared" si="3"/>
        <v>27</v>
      </c>
      <c r="G34" s="4">
        <v>14000</v>
      </c>
      <c r="H34" s="4">
        <f t="shared" si="1"/>
        <v>700</v>
      </c>
      <c r="I34" s="4">
        <f t="shared" si="5"/>
        <v>519</v>
      </c>
    </row>
    <row r="35" spans="1:9" x14ac:dyDescent="0.55000000000000004">
      <c r="A35" s="11" t="s">
        <v>48</v>
      </c>
      <c r="B35" s="3" t="s">
        <v>41</v>
      </c>
      <c r="C35" s="6">
        <v>50</v>
      </c>
      <c r="D35" s="6">
        <v>100</v>
      </c>
      <c r="E35" s="6">
        <v>6000</v>
      </c>
      <c r="F35" s="4">
        <f t="shared" si="3"/>
        <v>33</v>
      </c>
      <c r="G35" s="4">
        <v>14000</v>
      </c>
      <c r="H35" s="4">
        <f t="shared" si="1"/>
        <v>700</v>
      </c>
      <c r="I35" s="4">
        <f t="shared" si="5"/>
        <v>425</v>
      </c>
    </row>
    <row r="36" spans="1:9" x14ac:dyDescent="0.55000000000000004">
      <c r="A36" s="11" t="s">
        <v>49</v>
      </c>
      <c r="B36" s="3" t="s">
        <v>41</v>
      </c>
      <c r="C36" s="6">
        <v>40</v>
      </c>
      <c r="D36" s="6">
        <v>150</v>
      </c>
      <c r="E36" s="6">
        <v>6000</v>
      </c>
      <c r="F36" s="4">
        <f t="shared" si="3"/>
        <v>27</v>
      </c>
      <c r="G36" s="4">
        <v>14000</v>
      </c>
      <c r="H36" s="4">
        <f t="shared" si="1"/>
        <v>560</v>
      </c>
      <c r="I36" s="4">
        <f t="shared" si="5"/>
        <v>519</v>
      </c>
    </row>
    <row r="37" spans="1:9" x14ac:dyDescent="0.55000000000000004">
      <c r="A37" s="11" t="s">
        <v>50</v>
      </c>
      <c r="B37" s="3" t="s">
        <v>41</v>
      </c>
      <c r="C37" s="6">
        <v>50</v>
      </c>
      <c r="D37" s="6">
        <v>100</v>
      </c>
      <c r="E37" s="6">
        <v>3000</v>
      </c>
      <c r="F37" s="4">
        <f t="shared" si="3"/>
        <v>66</v>
      </c>
      <c r="G37" s="4">
        <v>14000</v>
      </c>
      <c r="H37" s="4">
        <f t="shared" si="1"/>
        <v>700</v>
      </c>
      <c r="I37" s="4">
        <f t="shared" si="5"/>
        <v>213</v>
      </c>
    </row>
    <row r="38" spans="1:9" x14ac:dyDescent="0.55000000000000004">
      <c r="A38" s="11" t="s">
        <v>51</v>
      </c>
      <c r="B38" s="3" t="s">
        <v>41</v>
      </c>
      <c r="C38" s="6">
        <v>20</v>
      </c>
      <c r="D38" s="6">
        <v>100</v>
      </c>
      <c r="E38" s="6">
        <v>6000</v>
      </c>
      <c r="F38" s="4">
        <f t="shared" si="3"/>
        <v>83</v>
      </c>
      <c r="G38" s="4">
        <v>14000</v>
      </c>
      <c r="H38" s="4">
        <f t="shared" si="1"/>
        <v>280</v>
      </c>
      <c r="I38" s="4">
        <f t="shared" si="5"/>
        <v>169</v>
      </c>
    </row>
    <row r="39" spans="1:9" x14ac:dyDescent="0.55000000000000004">
      <c r="A39" s="11" t="s">
        <v>52</v>
      </c>
      <c r="B39" s="3" t="s">
        <v>41</v>
      </c>
      <c r="C39" s="6">
        <v>20</v>
      </c>
      <c r="D39" s="6">
        <v>150</v>
      </c>
      <c r="E39" s="6">
        <v>6000</v>
      </c>
      <c r="F39" s="4">
        <f t="shared" si="3"/>
        <v>55</v>
      </c>
      <c r="G39" s="4">
        <v>14000</v>
      </c>
      <c r="H39" s="4">
        <f t="shared" si="1"/>
        <v>280</v>
      </c>
      <c r="I39" s="4">
        <f t="shared" si="5"/>
        <v>255</v>
      </c>
    </row>
    <row r="40" spans="1:9" x14ac:dyDescent="0.55000000000000004">
      <c r="A40" s="13" t="s">
        <v>53</v>
      </c>
      <c r="B40" s="5" t="s">
        <v>78</v>
      </c>
      <c r="C40" s="14"/>
      <c r="D40" s="14"/>
      <c r="E40" s="14"/>
      <c r="F40" s="15"/>
      <c r="G40" s="15"/>
      <c r="H40" s="4"/>
      <c r="I40" s="15"/>
    </row>
    <row r="41" spans="1:9" x14ac:dyDescent="0.55000000000000004">
      <c r="A41" s="16" t="s">
        <v>54</v>
      </c>
      <c r="B41" s="17" t="s">
        <v>67</v>
      </c>
      <c r="C41" s="18">
        <v>16</v>
      </c>
      <c r="D41" s="15">
        <v>145</v>
      </c>
      <c r="E41" s="15">
        <v>6000</v>
      </c>
      <c r="F41" s="4">
        <f t="shared" si="3"/>
        <v>71</v>
      </c>
      <c r="G41" s="15">
        <v>17000</v>
      </c>
      <c r="H41" s="4">
        <f t="shared" si="1"/>
        <v>272</v>
      </c>
      <c r="I41" s="4">
        <f t="shared" si="5"/>
        <v>240</v>
      </c>
    </row>
    <row r="42" spans="1:9" x14ac:dyDescent="0.55000000000000004">
      <c r="A42" s="16" t="s">
        <v>55</v>
      </c>
      <c r="B42" s="17" t="s">
        <v>67</v>
      </c>
      <c r="C42" s="18">
        <v>16</v>
      </c>
      <c r="D42" s="15">
        <v>175</v>
      </c>
      <c r="E42" s="15">
        <v>6000</v>
      </c>
      <c r="F42" s="4">
        <f t="shared" si="3"/>
        <v>59</v>
      </c>
      <c r="G42" s="15">
        <v>17000</v>
      </c>
      <c r="H42" s="4">
        <f t="shared" si="1"/>
        <v>272</v>
      </c>
      <c r="I42" s="4">
        <f t="shared" si="5"/>
        <v>289</v>
      </c>
    </row>
    <row r="43" spans="1:9" x14ac:dyDescent="0.55000000000000004">
      <c r="A43" s="16" t="s">
        <v>56</v>
      </c>
      <c r="B43" s="17" t="s">
        <v>67</v>
      </c>
      <c r="C43" s="18">
        <v>18</v>
      </c>
      <c r="D43" s="15">
        <v>145</v>
      </c>
      <c r="E43" s="15">
        <v>6000</v>
      </c>
      <c r="F43" s="4">
        <f t="shared" si="3"/>
        <v>63</v>
      </c>
      <c r="G43" s="15">
        <v>16000</v>
      </c>
      <c r="H43" s="4">
        <f t="shared" si="1"/>
        <v>288</v>
      </c>
      <c r="I43" s="4">
        <f t="shared" si="5"/>
        <v>254</v>
      </c>
    </row>
    <row r="44" spans="1:9" x14ac:dyDescent="0.55000000000000004">
      <c r="A44" s="16" t="s">
        <v>57</v>
      </c>
      <c r="B44" s="17" t="s">
        <v>67</v>
      </c>
      <c r="C44" s="18">
        <v>18</v>
      </c>
      <c r="D44" s="15">
        <v>175</v>
      </c>
      <c r="E44" s="15">
        <v>6000</v>
      </c>
      <c r="F44" s="4">
        <f t="shared" si="3"/>
        <v>52</v>
      </c>
      <c r="G44" s="15">
        <v>16000</v>
      </c>
      <c r="H44" s="4">
        <f t="shared" si="1"/>
        <v>288</v>
      </c>
      <c r="I44" s="4">
        <f t="shared" si="5"/>
        <v>308</v>
      </c>
    </row>
    <row r="45" spans="1:9" x14ac:dyDescent="0.55000000000000004">
      <c r="A45" s="16" t="s">
        <v>58</v>
      </c>
      <c r="B45" s="17" t="s">
        <v>67</v>
      </c>
      <c r="C45" s="18">
        <v>20</v>
      </c>
      <c r="D45" s="15">
        <v>145</v>
      </c>
      <c r="E45" s="15">
        <v>6000</v>
      </c>
      <c r="F45" s="4">
        <f t="shared" si="3"/>
        <v>57</v>
      </c>
      <c r="G45" s="15">
        <v>15500</v>
      </c>
      <c r="H45" s="4">
        <f t="shared" si="1"/>
        <v>310</v>
      </c>
      <c r="I45" s="4">
        <f t="shared" si="5"/>
        <v>272</v>
      </c>
    </row>
    <row r="46" spans="1:9" x14ac:dyDescent="0.55000000000000004">
      <c r="A46" s="16" t="s">
        <v>59</v>
      </c>
      <c r="B46" s="17" t="s">
        <v>67</v>
      </c>
      <c r="C46" s="18">
        <v>20</v>
      </c>
      <c r="D46" s="15">
        <v>175</v>
      </c>
      <c r="E46" s="15">
        <v>6000</v>
      </c>
      <c r="F46" s="4">
        <f t="shared" si="3"/>
        <v>47</v>
      </c>
      <c r="G46" s="15">
        <v>15500</v>
      </c>
      <c r="H46" s="4">
        <f t="shared" si="1"/>
        <v>310</v>
      </c>
      <c r="I46" s="4">
        <f t="shared" si="5"/>
        <v>330</v>
      </c>
    </row>
    <row r="47" spans="1:9" x14ac:dyDescent="0.55000000000000004">
      <c r="A47" s="16"/>
      <c r="B47" s="17" t="s">
        <v>102</v>
      </c>
      <c r="C47" s="18"/>
      <c r="D47" s="15"/>
      <c r="E47" s="15"/>
      <c r="F47" s="4"/>
      <c r="G47" s="15"/>
      <c r="H47" s="4"/>
      <c r="I47" s="4"/>
    </row>
    <row r="48" spans="1:9" x14ac:dyDescent="0.55000000000000004">
      <c r="A48" s="13" t="s">
        <v>60</v>
      </c>
      <c r="B48" s="5" t="s">
        <v>100</v>
      </c>
      <c r="C48" s="14"/>
      <c r="D48" s="14"/>
      <c r="E48" s="14"/>
      <c r="F48" s="4"/>
      <c r="G48" s="15"/>
      <c r="H48" s="4"/>
      <c r="I48" s="4"/>
    </row>
    <row r="49" spans="1:9" x14ac:dyDescent="0.55000000000000004">
      <c r="A49" s="16" t="s">
        <v>61</v>
      </c>
      <c r="B49" s="17" t="s">
        <v>67</v>
      </c>
      <c r="C49" s="18">
        <v>16</v>
      </c>
      <c r="D49" s="15">
        <v>145</v>
      </c>
      <c r="E49" s="15">
        <v>6000</v>
      </c>
      <c r="F49" s="4">
        <f t="shared" si="3"/>
        <v>71</v>
      </c>
      <c r="G49" s="15">
        <v>14500</v>
      </c>
      <c r="H49" s="4">
        <f t="shared" si="1"/>
        <v>232</v>
      </c>
      <c r="I49" s="4">
        <f t="shared" si="5"/>
        <v>205</v>
      </c>
    </row>
    <row r="50" spans="1:9" x14ac:dyDescent="0.55000000000000004">
      <c r="A50" s="16" t="s">
        <v>62</v>
      </c>
      <c r="B50" s="17" t="s">
        <v>67</v>
      </c>
      <c r="C50" s="18">
        <v>16</v>
      </c>
      <c r="D50" s="15">
        <v>175</v>
      </c>
      <c r="E50" s="15">
        <v>6000</v>
      </c>
      <c r="F50" s="4">
        <f t="shared" si="3"/>
        <v>59</v>
      </c>
      <c r="G50" s="15">
        <v>14500</v>
      </c>
      <c r="H50" s="4">
        <f t="shared" si="1"/>
        <v>232</v>
      </c>
      <c r="I50" s="4">
        <f t="shared" si="5"/>
        <v>246</v>
      </c>
    </row>
    <row r="51" spans="1:9" x14ac:dyDescent="0.55000000000000004">
      <c r="A51" s="16" t="s">
        <v>63</v>
      </c>
      <c r="B51" s="17" t="s">
        <v>67</v>
      </c>
      <c r="C51" s="18">
        <v>18</v>
      </c>
      <c r="D51" s="15">
        <v>145</v>
      </c>
      <c r="E51" s="15">
        <v>6000</v>
      </c>
      <c r="F51" s="4">
        <f t="shared" si="3"/>
        <v>63</v>
      </c>
      <c r="G51" s="15">
        <v>13500</v>
      </c>
      <c r="H51" s="4">
        <f t="shared" si="1"/>
        <v>243</v>
      </c>
      <c r="I51" s="4">
        <f t="shared" si="5"/>
        <v>215</v>
      </c>
    </row>
    <row r="52" spans="1:9" x14ac:dyDescent="0.55000000000000004">
      <c r="A52" s="16" t="s">
        <v>64</v>
      </c>
      <c r="B52" s="17" t="s">
        <v>67</v>
      </c>
      <c r="C52" s="18">
        <v>18</v>
      </c>
      <c r="D52" s="15">
        <v>175</v>
      </c>
      <c r="E52" s="15">
        <v>6000</v>
      </c>
      <c r="F52" s="4">
        <f t="shared" si="3"/>
        <v>52</v>
      </c>
      <c r="G52" s="15">
        <v>13500</v>
      </c>
      <c r="H52" s="4">
        <f t="shared" si="1"/>
        <v>243</v>
      </c>
      <c r="I52" s="4">
        <f t="shared" si="5"/>
        <v>260</v>
      </c>
    </row>
    <row r="53" spans="1:9" x14ac:dyDescent="0.55000000000000004">
      <c r="A53" s="16" t="s">
        <v>65</v>
      </c>
      <c r="B53" s="17" t="s">
        <v>67</v>
      </c>
      <c r="C53" s="18">
        <v>20</v>
      </c>
      <c r="D53" s="15">
        <v>145</v>
      </c>
      <c r="E53" s="15">
        <v>6000</v>
      </c>
      <c r="F53" s="4">
        <f t="shared" si="3"/>
        <v>57</v>
      </c>
      <c r="G53" s="15">
        <v>13000</v>
      </c>
      <c r="H53" s="4">
        <f t="shared" si="1"/>
        <v>260</v>
      </c>
      <c r="I53" s="4">
        <f t="shared" si="5"/>
        <v>229</v>
      </c>
    </row>
    <row r="54" spans="1:9" x14ac:dyDescent="0.55000000000000004">
      <c r="A54" s="16" t="s">
        <v>66</v>
      </c>
      <c r="B54" s="17" t="s">
        <v>67</v>
      </c>
      <c r="C54" s="18">
        <v>20</v>
      </c>
      <c r="D54" s="15">
        <v>175</v>
      </c>
      <c r="E54" s="15">
        <v>6000</v>
      </c>
      <c r="F54" s="4">
        <f t="shared" si="3"/>
        <v>47</v>
      </c>
      <c r="G54" s="15">
        <v>13000</v>
      </c>
      <c r="H54" s="4">
        <f t="shared" si="1"/>
        <v>260</v>
      </c>
      <c r="I54" s="4">
        <f t="shared" si="5"/>
        <v>277</v>
      </c>
    </row>
    <row r="55" spans="1:9" x14ac:dyDescent="0.55000000000000004">
      <c r="A55" s="16"/>
      <c r="B55" s="17" t="s">
        <v>102</v>
      </c>
      <c r="C55" s="18"/>
      <c r="D55" s="15"/>
      <c r="E55" s="15"/>
      <c r="F55" s="4"/>
      <c r="G55" s="15"/>
      <c r="H55" s="4"/>
      <c r="I55" s="4"/>
    </row>
    <row r="56" spans="1:9" x14ac:dyDescent="0.55000000000000004">
      <c r="A56" s="13" t="s">
        <v>68</v>
      </c>
      <c r="B56" s="9" t="s">
        <v>79</v>
      </c>
      <c r="C56" s="6"/>
      <c r="D56" s="6"/>
      <c r="E56" s="6"/>
      <c r="F56" s="4"/>
      <c r="G56" s="4"/>
      <c r="H56" s="4"/>
      <c r="I56" s="4"/>
    </row>
    <row r="57" spans="1:9" x14ac:dyDescent="0.55000000000000004">
      <c r="A57" s="11" t="s">
        <v>71</v>
      </c>
      <c r="B57" s="3" t="s">
        <v>69</v>
      </c>
      <c r="C57" s="6">
        <v>16</v>
      </c>
      <c r="D57" s="6">
        <v>90</v>
      </c>
      <c r="E57" s="6">
        <v>2000</v>
      </c>
      <c r="F57" s="4">
        <f t="shared" ref="F57:F71" si="6">ROUNDDOWN(1000000000/(C57*D57*E57),0)</f>
        <v>347</v>
      </c>
      <c r="G57" s="4">
        <v>13000</v>
      </c>
      <c r="H57" s="4">
        <f t="shared" si="1"/>
        <v>208</v>
      </c>
      <c r="I57" s="4">
        <f t="shared" ref="I57:I71" si="7">ROUNDUP(G57/F57,0)</f>
        <v>38</v>
      </c>
    </row>
    <row r="58" spans="1:9" x14ac:dyDescent="0.55000000000000004">
      <c r="A58" s="11" t="s">
        <v>72</v>
      </c>
      <c r="B58" s="3" t="s">
        <v>69</v>
      </c>
      <c r="C58" s="6">
        <v>16</v>
      </c>
      <c r="D58" s="6">
        <v>90</v>
      </c>
      <c r="E58" s="6">
        <v>3000</v>
      </c>
      <c r="F58" s="4">
        <f t="shared" si="6"/>
        <v>231</v>
      </c>
      <c r="G58" s="4">
        <v>13000</v>
      </c>
      <c r="H58" s="4">
        <f t="shared" si="1"/>
        <v>208</v>
      </c>
      <c r="I58" s="4">
        <f t="shared" si="7"/>
        <v>57</v>
      </c>
    </row>
    <row r="59" spans="1:9" x14ac:dyDescent="0.55000000000000004">
      <c r="A59" s="11" t="s">
        <v>73</v>
      </c>
      <c r="B59" s="3" t="s">
        <v>69</v>
      </c>
      <c r="C59" s="6">
        <v>16</v>
      </c>
      <c r="D59" s="6">
        <v>90</v>
      </c>
      <c r="E59" s="6">
        <v>6000</v>
      </c>
      <c r="F59" s="4">
        <f t="shared" si="6"/>
        <v>115</v>
      </c>
      <c r="G59" s="4">
        <v>13000</v>
      </c>
      <c r="H59" s="4">
        <f t="shared" si="1"/>
        <v>208</v>
      </c>
      <c r="I59" s="4">
        <f t="shared" si="7"/>
        <v>114</v>
      </c>
    </row>
    <row r="60" spans="1:9" x14ac:dyDescent="0.55000000000000004">
      <c r="A60" s="11" t="s">
        <v>74</v>
      </c>
      <c r="B60" s="3" t="s">
        <v>70</v>
      </c>
      <c r="C60" s="6">
        <v>16</v>
      </c>
      <c r="D60" s="6">
        <v>90</v>
      </c>
      <c r="E60" s="6">
        <v>2000</v>
      </c>
      <c r="F60" s="4">
        <f t="shared" si="6"/>
        <v>347</v>
      </c>
      <c r="G60" s="4">
        <v>16000</v>
      </c>
      <c r="H60" s="4">
        <f t="shared" si="1"/>
        <v>256</v>
      </c>
      <c r="I60" s="4">
        <f t="shared" si="7"/>
        <v>47</v>
      </c>
    </row>
    <row r="61" spans="1:9" x14ac:dyDescent="0.55000000000000004">
      <c r="A61" s="11" t="s">
        <v>75</v>
      </c>
      <c r="B61" s="3" t="s">
        <v>70</v>
      </c>
      <c r="C61" s="6">
        <v>16</v>
      </c>
      <c r="D61" s="6">
        <v>90</v>
      </c>
      <c r="E61" s="6">
        <v>3000</v>
      </c>
      <c r="F61" s="4">
        <f t="shared" si="6"/>
        <v>231</v>
      </c>
      <c r="G61" s="4">
        <v>16000</v>
      </c>
      <c r="H61" s="4">
        <f t="shared" si="1"/>
        <v>256</v>
      </c>
      <c r="I61" s="4">
        <f t="shared" si="7"/>
        <v>70</v>
      </c>
    </row>
    <row r="62" spans="1:9" x14ac:dyDescent="0.55000000000000004">
      <c r="A62" s="11" t="s">
        <v>76</v>
      </c>
      <c r="B62" s="3" t="s">
        <v>70</v>
      </c>
      <c r="C62" s="6">
        <v>16</v>
      </c>
      <c r="D62" s="6">
        <v>90</v>
      </c>
      <c r="E62" s="6">
        <v>6000</v>
      </c>
      <c r="F62" s="4">
        <f t="shared" si="6"/>
        <v>115</v>
      </c>
      <c r="G62" s="4">
        <v>16000</v>
      </c>
      <c r="H62" s="4">
        <f t="shared" si="1"/>
        <v>256</v>
      </c>
      <c r="I62" s="4">
        <f t="shared" si="7"/>
        <v>140</v>
      </c>
    </row>
    <row r="63" spans="1:9" x14ac:dyDescent="0.55000000000000004">
      <c r="A63" s="13" t="s">
        <v>80</v>
      </c>
      <c r="B63" s="5" t="s">
        <v>81</v>
      </c>
      <c r="C63" s="6"/>
      <c r="D63" s="6"/>
      <c r="E63" s="6"/>
      <c r="F63" s="4"/>
      <c r="G63" s="4"/>
      <c r="H63" s="4"/>
      <c r="I63" s="4"/>
    </row>
    <row r="64" spans="1:9" x14ac:dyDescent="0.55000000000000004">
      <c r="A64" s="11" t="s">
        <v>83</v>
      </c>
      <c r="B64" s="10" t="s">
        <v>82</v>
      </c>
      <c r="C64" s="6">
        <v>28</v>
      </c>
      <c r="D64" s="6">
        <v>115</v>
      </c>
      <c r="E64" s="6">
        <v>3000</v>
      </c>
      <c r="F64" s="4">
        <f t="shared" si="6"/>
        <v>103</v>
      </c>
      <c r="G64" s="4">
        <v>15000</v>
      </c>
      <c r="H64" s="4">
        <f t="shared" si="1"/>
        <v>420</v>
      </c>
      <c r="I64" s="4">
        <f t="shared" si="7"/>
        <v>146</v>
      </c>
    </row>
    <row r="65" spans="1:9" x14ac:dyDescent="0.55000000000000004">
      <c r="A65" s="11" t="s">
        <v>84</v>
      </c>
      <c r="B65" s="10" t="s">
        <v>82</v>
      </c>
      <c r="C65" s="6">
        <v>28</v>
      </c>
      <c r="D65" s="6">
        <v>145</v>
      </c>
      <c r="E65" s="6">
        <v>3000</v>
      </c>
      <c r="F65" s="4">
        <f t="shared" si="6"/>
        <v>82</v>
      </c>
      <c r="G65" s="4">
        <v>15000</v>
      </c>
      <c r="H65" s="4">
        <f t="shared" si="1"/>
        <v>420</v>
      </c>
      <c r="I65" s="4">
        <f t="shared" si="7"/>
        <v>183</v>
      </c>
    </row>
    <row r="66" spans="1:9" x14ac:dyDescent="0.55000000000000004">
      <c r="A66" s="11" t="s">
        <v>85</v>
      </c>
      <c r="B66" s="10" t="s">
        <v>82</v>
      </c>
      <c r="C66" s="6">
        <v>28</v>
      </c>
      <c r="D66" s="6">
        <v>115</v>
      </c>
      <c r="E66" s="6">
        <v>6000</v>
      </c>
      <c r="F66" s="4">
        <f t="shared" si="6"/>
        <v>51</v>
      </c>
      <c r="G66" s="4">
        <v>15000</v>
      </c>
      <c r="H66" s="4">
        <f t="shared" si="1"/>
        <v>420</v>
      </c>
      <c r="I66" s="4">
        <f t="shared" si="7"/>
        <v>295</v>
      </c>
    </row>
    <row r="67" spans="1:9" x14ac:dyDescent="0.55000000000000004">
      <c r="A67" s="11" t="s">
        <v>86</v>
      </c>
      <c r="B67" s="10" t="s">
        <v>82</v>
      </c>
      <c r="C67" s="6">
        <v>28</v>
      </c>
      <c r="D67" s="6">
        <v>145</v>
      </c>
      <c r="E67" s="6">
        <v>6000</v>
      </c>
      <c r="F67" s="4">
        <f t="shared" si="6"/>
        <v>41</v>
      </c>
      <c r="G67" s="4">
        <v>15000</v>
      </c>
      <c r="H67" s="4">
        <f t="shared" si="1"/>
        <v>420</v>
      </c>
      <c r="I67" s="4">
        <f t="shared" si="7"/>
        <v>366</v>
      </c>
    </row>
    <row r="68" spans="1:9" x14ac:dyDescent="0.55000000000000004">
      <c r="A68" s="11" t="s">
        <v>87</v>
      </c>
      <c r="B68" s="10" t="s">
        <v>82</v>
      </c>
      <c r="C68" s="6">
        <v>36</v>
      </c>
      <c r="D68" s="6">
        <v>115</v>
      </c>
      <c r="E68" s="6">
        <v>3000</v>
      </c>
      <c r="F68" s="4">
        <f t="shared" si="6"/>
        <v>80</v>
      </c>
      <c r="G68" s="4">
        <v>15000</v>
      </c>
      <c r="H68" s="4">
        <f t="shared" si="1"/>
        <v>540</v>
      </c>
      <c r="I68" s="4">
        <f t="shared" si="7"/>
        <v>188</v>
      </c>
    </row>
    <row r="69" spans="1:9" x14ac:dyDescent="0.55000000000000004">
      <c r="A69" s="11" t="s">
        <v>88</v>
      </c>
      <c r="B69" s="10" t="s">
        <v>82</v>
      </c>
      <c r="C69" s="6">
        <v>36</v>
      </c>
      <c r="D69" s="6">
        <v>145</v>
      </c>
      <c r="E69" s="6">
        <v>3000</v>
      </c>
      <c r="F69" s="4">
        <f t="shared" si="6"/>
        <v>63</v>
      </c>
      <c r="G69" s="4">
        <v>15000</v>
      </c>
      <c r="H69" s="4">
        <f t="shared" ref="H69:H93" si="8">ROUNDUP(G69/(1000/C69),0)</f>
        <v>540</v>
      </c>
      <c r="I69" s="4">
        <f t="shared" si="7"/>
        <v>239</v>
      </c>
    </row>
    <row r="70" spans="1:9" x14ac:dyDescent="0.55000000000000004">
      <c r="A70" s="11" t="s">
        <v>89</v>
      </c>
      <c r="B70" s="10" t="s">
        <v>82</v>
      </c>
      <c r="C70" s="6">
        <v>36</v>
      </c>
      <c r="D70" s="6">
        <v>115</v>
      </c>
      <c r="E70" s="6">
        <v>6000</v>
      </c>
      <c r="F70" s="4">
        <f t="shared" si="6"/>
        <v>40</v>
      </c>
      <c r="G70" s="4">
        <v>15000</v>
      </c>
      <c r="H70" s="4">
        <f t="shared" si="8"/>
        <v>540</v>
      </c>
      <c r="I70" s="4">
        <f t="shared" si="7"/>
        <v>375</v>
      </c>
    </row>
    <row r="71" spans="1:9" x14ac:dyDescent="0.55000000000000004">
      <c r="A71" s="11" t="s">
        <v>90</v>
      </c>
      <c r="B71" s="10" t="s">
        <v>82</v>
      </c>
      <c r="C71" s="6">
        <v>36</v>
      </c>
      <c r="D71" s="6">
        <v>145</v>
      </c>
      <c r="E71" s="6">
        <v>6000</v>
      </c>
      <c r="F71" s="4">
        <f t="shared" si="6"/>
        <v>31</v>
      </c>
      <c r="G71" s="4">
        <v>15000</v>
      </c>
      <c r="H71" s="4">
        <f t="shared" si="8"/>
        <v>540</v>
      </c>
      <c r="I71" s="4">
        <f t="shared" si="7"/>
        <v>484</v>
      </c>
    </row>
    <row r="72" spans="1:9" x14ac:dyDescent="0.55000000000000004">
      <c r="A72" s="11"/>
      <c r="B72" s="17" t="s">
        <v>102</v>
      </c>
      <c r="C72" s="6"/>
      <c r="D72" s="6"/>
      <c r="E72" s="6"/>
      <c r="F72" s="4"/>
      <c r="G72" s="4"/>
      <c r="H72" s="4"/>
      <c r="I72" s="4"/>
    </row>
    <row r="73" spans="1:9" x14ac:dyDescent="0.55000000000000004">
      <c r="A73" s="13" t="s">
        <v>91</v>
      </c>
      <c r="B73" s="5" t="s">
        <v>101</v>
      </c>
      <c r="C73" s="6"/>
      <c r="D73" s="6"/>
      <c r="E73" s="6"/>
      <c r="F73" s="4"/>
      <c r="G73" s="4"/>
      <c r="H73" s="4"/>
      <c r="I73" s="4"/>
    </row>
    <row r="74" spans="1:9" x14ac:dyDescent="0.55000000000000004">
      <c r="A74" s="11" t="s">
        <v>92</v>
      </c>
      <c r="B74" s="10" t="s">
        <v>82</v>
      </c>
      <c r="C74" s="6">
        <v>28</v>
      </c>
      <c r="D74" s="6">
        <v>115</v>
      </c>
      <c r="E74" s="6">
        <v>3000</v>
      </c>
      <c r="F74" s="4">
        <f t="shared" ref="F74:F81" si="9">ROUNDDOWN(1000000000/(C74*D74*E74),0)</f>
        <v>103</v>
      </c>
      <c r="G74" s="4">
        <v>12500</v>
      </c>
      <c r="H74" s="4">
        <f t="shared" si="8"/>
        <v>350</v>
      </c>
      <c r="I74" s="4">
        <f t="shared" ref="I74:I81" si="10">ROUNDUP(G74/F74,0)</f>
        <v>122</v>
      </c>
    </row>
    <row r="75" spans="1:9" x14ac:dyDescent="0.55000000000000004">
      <c r="A75" s="11" t="s">
        <v>93</v>
      </c>
      <c r="B75" s="10" t="s">
        <v>82</v>
      </c>
      <c r="C75" s="6">
        <v>28</v>
      </c>
      <c r="D75" s="6">
        <v>145</v>
      </c>
      <c r="E75" s="6">
        <v>3000</v>
      </c>
      <c r="F75" s="4">
        <f t="shared" si="9"/>
        <v>82</v>
      </c>
      <c r="G75" s="4">
        <v>12500</v>
      </c>
      <c r="H75" s="4">
        <f t="shared" si="8"/>
        <v>350</v>
      </c>
      <c r="I75" s="4">
        <f t="shared" si="10"/>
        <v>153</v>
      </c>
    </row>
    <row r="76" spans="1:9" x14ac:dyDescent="0.55000000000000004">
      <c r="A76" s="11" t="s">
        <v>94</v>
      </c>
      <c r="B76" s="10" t="s">
        <v>82</v>
      </c>
      <c r="C76" s="6">
        <v>28</v>
      </c>
      <c r="D76" s="6">
        <v>115</v>
      </c>
      <c r="E76" s="6">
        <v>6000</v>
      </c>
      <c r="F76" s="4">
        <f t="shared" si="9"/>
        <v>51</v>
      </c>
      <c r="G76" s="4">
        <v>12500</v>
      </c>
      <c r="H76" s="4">
        <f t="shared" si="8"/>
        <v>350</v>
      </c>
      <c r="I76" s="4">
        <f t="shared" si="10"/>
        <v>246</v>
      </c>
    </row>
    <row r="77" spans="1:9" x14ac:dyDescent="0.55000000000000004">
      <c r="A77" s="11" t="s">
        <v>95</v>
      </c>
      <c r="B77" s="10" t="s">
        <v>82</v>
      </c>
      <c r="C77" s="6">
        <v>28</v>
      </c>
      <c r="D77" s="6">
        <v>145</v>
      </c>
      <c r="E77" s="6">
        <v>6000</v>
      </c>
      <c r="F77" s="4">
        <f t="shared" si="9"/>
        <v>41</v>
      </c>
      <c r="G77" s="4">
        <v>12500</v>
      </c>
      <c r="H77" s="4">
        <f t="shared" si="8"/>
        <v>350</v>
      </c>
      <c r="I77" s="4">
        <f t="shared" si="10"/>
        <v>305</v>
      </c>
    </row>
    <row r="78" spans="1:9" x14ac:dyDescent="0.55000000000000004">
      <c r="A78" s="11" t="s">
        <v>96</v>
      </c>
      <c r="B78" s="10" t="s">
        <v>82</v>
      </c>
      <c r="C78" s="6">
        <v>36</v>
      </c>
      <c r="D78" s="6">
        <v>115</v>
      </c>
      <c r="E78" s="6">
        <v>3000</v>
      </c>
      <c r="F78" s="4">
        <f t="shared" si="9"/>
        <v>80</v>
      </c>
      <c r="G78" s="4">
        <v>12500</v>
      </c>
      <c r="H78" s="4">
        <f t="shared" si="8"/>
        <v>450</v>
      </c>
      <c r="I78" s="4">
        <f t="shared" si="10"/>
        <v>157</v>
      </c>
    </row>
    <row r="79" spans="1:9" x14ac:dyDescent="0.55000000000000004">
      <c r="A79" s="11" t="s">
        <v>97</v>
      </c>
      <c r="B79" s="10" t="s">
        <v>82</v>
      </c>
      <c r="C79" s="6">
        <v>36</v>
      </c>
      <c r="D79" s="6">
        <v>145</v>
      </c>
      <c r="E79" s="6">
        <v>3000</v>
      </c>
      <c r="F79" s="4">
        <f t="shared" si="9"/>
        <v>63</v>
      </c>
      <c r="G79" s="4">
        <v>12500</v>
      </c>
      <c r="H79" s="4">
        <f t="shared" si="8"/>
        <v>450</v>
      </c>
      <c r="I79" s="4">
        <f t="shared" si="10"/>
        <v>199</v>
      </c>
    </row>
    <row r="80" spans="1:9" x14ac:dyDescent="0.55000000000000004">
      <c r="A80" s="11" t="s">
        <v>98</v>
      </c>
      <c r="B80" s="10" t="s">
        <v>82</v>
      </c>
      <c r="C80" s="6">
        <v>36</v>
      </c>
      <c r="D80" s="6">
        <v>115</v>
      </c>
      <c r="E80" s="6">
        <v>6000</v>
      </c>
      <c r="F80" s="4">
        <f t="shared" si="9"/>
        <v>40</v>
      </c>
      <c r="G80" s="4">
        <v>12500</v>
      </c>
      <c r="H80" s="4">
        <f t="shared" si="8"/>
        <v>450</v>
      </c>
      <c r="I80" s="4">
        <f t="shared" si="10"/>
        <v>313</v>
      </c>
    </row>
    <row r="81" spans="1:9" x14ac:dyDescent="0.55000000000000004">
      <c r="A81" s="11" t="s">
        <v>99</v>
      </c>
      <c r="B81" s="10" t="s">
        <v>82</v>
      </c>
      <c r="C81" s="6">
        <v>36</v>
      </c>
      <c r="D81" s="6">
        <v>145</v>
      </c>
      <c r="E81" s="6">
        <v>6000</v>
      </c>
      <c r="F81" s="4">
        <f t="shared" si="9"/>
        <v>31</v>
      </c>
      <c r="G81" s="4">
        <v>12500</v>
      </c>
      <c r="H81" s="4">
        <f t="shared" si="8"/>
        <v>450</v>
      </c>
      <c r="I81" s="4">
        <f t="shared" si="10"/>
        <v>404</v>
      </c>
    </row>
    <row r="82" spans="1:9" x14ac:dyDescent="0.55000000000000004">
      <c r="A82" s="11"/>
      <c r="B82" s="17" t="s">
        <v>102</v>
      </c>
      <c r="C82" s="6"/>
      <c r="D82" s="6"/>
      <c r="E82" s="6"/>
      <c r="F82" s="4"/>
      <c r="G82" s="4"/>
      <c r="H82" s="4"/>
      <c r="I82" s="4"/>
    </row>
    <row r="83" spans="1:9" x14ac:dyDescent="0.55000000000000004">
      <c r="A83" s="13" t="s">
        <v>104</v>
      </c>
      <c r="B83" s="5" t="s">
        <v>105</v>
      </c>
      <c r="C83" s="6"/>
      <c r="D83" s="6"/>
      <c r="E83" s="6"/>
      <c r="F83" s="4"/>
      <c r="G83" s="4"/>
      <c r="H83" s="4"/>
      <c r="I83" s="4"/>
    </row>
    <row r="84" spans="1:9" x14ac:dyDescent="0.55000000000000004">
      <c r="A84" s="11" t="s">
        <v>107</v>
      </c>
      <c r="B84" s="3" t="s">
        <v>103</v>
      </c>
      <c r="C84" s="6">
        <v>28</v>
      </c>
      <c r="D84" s="6">
        <v>140</v>
      </c>
      <c r="E84" s="6">
        <v>3000</v>
      </c>
      <c r="F84" s="4">
        <f>ROUNDDOWN(1000000000/(C84*D84*E84),0)</f>
        <v>85</v>
      </c>
      <c r="G84" s="4">
        <v>15000</v>
      </c>
      <c r="H84" s="4">
        <f t="shared" si="8"/>
        <v>420</v>
      </c>
      <c r="I84" s="4">
        <f>ROUNDUP(G84/F84,0)</f>
        <v>177</v>
      </c>
    </row>
    <row r="85" spans="1:9" x14ac:dyDescent="0.55000000000000004">
      <c r="A85" s="11" t="s">
        <v>108</v>
      </c>
      <c r="B85" s="3" t="s">
        <v>103</v>
      </c>
      <c r="C85" s="6">
        <v>28</v>
      </c>
      <c r="D85" s="6">
        <v>140</v>
      </c>
      <c r="E85" s="6">
        <v>6000</v>
      </c>
      <c r="F85" s="4">
        <f>ROUNDDOWN(1000000000/(C85*D85*E85),0)</f>
        <v>42</v>
      </c>
      <c r="G85" s="4">
        <v>15000</v>
      </c>
      <c r="H85" s="4">
        <f t="shared" si="8"/>
        <v>420</v>
      </c>
      <c r="I85" s="4">
        <f>ROUNDUP(G85/F85,0)</f>
        <v>358</v>
      </c>
    </row>
    <row r="86" spans="1:9" x14ac:dyDescent="0.55000000000000004">
      <c r="A86" s="11" t="s">
        <v>109</v>
      </c>
      <c r="B86" s="3" t="s">
        <v>103</v>
      </c>
      <c r="C86" s="6">
        <v>36</v>
      </c>
      <c r="D86" s="6">
        <v>140</v>
      </c>
      <c r="E86" s="6">
        <v>3000</v>
      </c>
      <c r="F86" s="4">
        <f>ROUNDDOWN(1000000000/(C86*D86*E86),0)</f>
        <v>66</v>
      </c>
      <c r="G86" s="4">
        <v>15000</v>
      </c>
      <c r="H86" s="4">
        <f t="shared" si="8"/>
        <v>540</v>
      </c>
      <c r="I86" s="4">
        <f>ROUNDUP(G86/F86,0)</f>
        <v>228</v>
      </c>
    </row>
    <row r="87" spans="1:9" x14ac:dyDescent="0.55000000000000004">
      <c r="A87" s="11" t="s">
        <v>110</v>
      </c>
      <c r="B87" s="3" t="s">
        <v>103</v>
      </c>
      <c r="C87" s="6">
        <v>36</v>
      </c>
      <c r="D87" s="6">
        <v>140</v>
      </c>
      <c r="E87" s="6">
        <v>6000</v>
      </c>
      <c r="F87" s="4">
        <f>ROUNDDOWN(1000000000/(C87*D87*E87),0)</f>
        <v>33</v>
      </c>
      <c r="G87" s="4">
        <v>15000</v>
      </c>
      <c r="H87" s="4">
        <f t="shared" si="8"/>
        <v>540</v>
      </c>
      <c r="I87" s="4">
        <f>ROUNDUP(G87/F87,0)</f>
        <v>455</v>
      </c>
    </row>
    <row r="88" spans="1:9" x14ac:dyDescent="0.55000000000000004">
      <c r="A88" s="11"/>
      <c r="B88" s="17" t="s">
        <v>102</v>
      </c>
      <c r="C88" s="6"/>
      <c r="D88" s="6"/>
      <c r="E88" s="6"/>
      <c r="F88" s="4"/>
      <c r="G88" s="4"/>
      <c r="H88" s="4"/>
      <c r="I88" s="4"/>
    </row>
    <row r="89" spans="1:9" x14ac:dyDescent="0.55000000000000004">
      <c r="A89" s="11" t="s">
        <v>111</v>
      </c>
      <c r="B89" s="9" t="s">
        <v>106</v>
      </c>
      <c r="C89" s="6"/>
      <c r="D89" s="6"/>
      <c r="E89" s="6"/>
      <c r="F89" s="4"/>
      <c r="G89" s="4"/>
      <c r="H89" s="4"/>
      <c r="I89" s="4"/>
    </row>
    <row r="90" spans="1:9" x14ac:dyDescent="0.55000000000000004">
      <c r="A90" s="11" t="s">
        <v>112</v>
      </c>
      <c r="B90" s="3" t="s">
        <v>103</v>
      </c>
      <c r="C90" s="6">
        <v>28</v>
      </c>
      <c r="D90" s="6">
        <v>140</v>
      </c>
      <c r="E90" s="6">
        <v>3000</v>
      </c>
      <c r="F90" s="4">
        <f>ROUNDDOWN(1000000000/(C90*D90*E90),0)</f>
        <v>85</v>
      </c>
      <c r="G90" s="4">
        <v>15000</v>
      </c>
      <c r="H90" s="4">
        <f t="shared" si="8"/>
        <v>420</v>
      </c>
      <c r="I90" s="4">
        <f>ROUNDUP(G90/F90,0)</f>
        <v>177</v>
      </c>
    </row>
    <row r="91" spans="1:9" x14ac:dyDescent="0.55000000000000004">
      <c r="A91" s="11" t="s">
        <v>113</v>
      </c>
      <c r="B91" s="3" t="s">
        <v>103</v>
      </c>
      <c r="C91" s="6">
        <v>28</v>
      </c>
      <c r="D91" s="6">
        <v>140</v>
      </c>
      <c r="E91" s="6">
        <v>6000</v>
      </c>
      <c r="F91" s="4">
        <f>ROUNDDOWN(1000000000/(C91*D91*E91),0)</f>
        <v>42</v>
      </c>
      <c r="G91" s="4">
        <v>15000</v>
      </c>
      <c r="H91" s="4">
        <f t="shared" si="8"/>
        <v>420</v>
      </c>
      <c r="I91" s="4">
        <f>ROUNDUP(G91/F91,0)</f>
        <v>358</v>
      </c>
    </row>
    <row r="92" spans="1:9" x14ac:dyDescent="0.55000000000000004">
      <c r="A92" s="11" t="s">
        <v>114</v>
      </c>
      <c r="B92" s="3" t="s">
        <v>103</v>
      </c>
      <c r="C92" s="6">
        <v>36</v>
      </c>
      <c r="D92" s="6">
        <v>140</v>
      </c>
      <c r="E92" s="6">
        <v>3000</v>
      </c>
      <c r="F92" s="4">
        <f>ROUNDDOWN(1000000000/(C92*D92*E92),0)</f>
        <v>66</v>
      </c>
      <c r="G92" s="4">
        <v>15000</v>
      </c>
      <c r="H92" s="4">
        <f t="shared" si="8"/>
        <v>540</v>
      </c>
      <c r="I92" s="4">
        <f>ROUNDUP(G92/F92,0)</f>
        <v>228</v>
      </c>
    </row>
    <row r="93" spans="1:9" x14ac:dyDescent="0.55000000000000004">
      <c r="A93" s="11" t="s">
        <v>115</v>
      </c>
      <c r="B93" s="3" t="s">
        <v>103</v>
      </c>
      <c r="C93" s="6">
        <v>36</v>
      </c>
      <c r="D93" s="6">
        <v>140</v>
      </c>
      <c r="E93" s="6">
        <v>6000</v>
      </c>
      <c r="F93" s="4">
        <f>ROUNDDOWN(1000000000/(C93*D93*E93),0)</f>
        <v>33</v>
      </c>
      <c r="G93" s="4">
        <v>15000</v>
      </c>
      <c r="H93" s="4">
        <f t="shared" si="8"/>
        <v>540</v>
      </c>
      <c r="I93" s="4">
        <f>ROUNDUP(G93/F93,0)</f>
        <v>455</v>
      </c>
    </row>
    <row r="94" spans="1:9" x14ac:dyDescent="0.55000000000000004">
      <c r="A94" s="11"/>
      <c r="B94" s="17" t="s">
        <v>102</v>
      </c>
      <c r="C94" s="6"/>
      <c r="D94" s="6"/>
      <c r="E94" s="6"/>
      <c r="F94" s="4"/>
      <c r="G94" s="4"/>
      <c r="H94" s="4"/>
      <c r="I94" s="4"/>
    </row>
    <row r="95" spans="1:9" x14ac:dyDescent="0.55000000000000004">
      <c r="A95" s="12"/>
    </row>
    <row r="96" spans="1:9" x14ac:dyDescent="0.55000000000000004">
      <c r="A96" s="12"/>
    </row>
    <row r="97" spans="1:1" x14ac:dyDescent="0.55000000000000004">
      <c r="A97" s="12"/>
    </row>
    <row r="98" spans="1:1" x14ac:dyDescent="0.55000000000000004">
      <c r="A98" s="12"/>
    </row>
    <row r="99" spans="1:1" x14ac:dyDescent="0.55000000000000004">
      <c r="A99" s="12"/>
    </row>
    <row r="100" spans="1:1" x14ac:dyDescent="0.55000000000000004">
      <c r="A100" s="12"/>
    </row>
    <row r="101" spans="1:1" x14ac:dyDescent="0.55000000000000004">
      <c r="A101" s="12"/>
    </row>
    <row r="102" spans="1:1" x14ac:dyDescent="0.55000000000000004">
      <c r="A102" s="12"/>
    </row>
    <row r="103" spans="1:1" x14ac:dyDescent="0.55000000000000004">
      <c r="A103" s="12"/>
    </row>
    <row r="104" spans="1:1" x14ac:dyDescent="0.55000000000000004">
      <c r="A104" s="12"/>
    </row>
    <row r="105" spans="1:1" x14ac:dyDescent="0.55000000000000004">
      <c r="A105" s="12"/>
    </row>
    <row r="106" spans="1:1" x14ac:dyDescent="0.55000000000000004">
      <c r="A106" s="12"/>
    </row>
    <row r="107" spans="1:1" x14ac:dyDescent="0.55000000000000004">
      <c r="A107" s="12"/>
    </row>
    <row r="108" spans="1:1" x14ac:dyDescent="0.55000000000000004">
      <c r="A108" s="12"/>
    </row>
    <row r="109" spans="1:1" x14ac:dyDescent="0.55000000000000004">
      <c r="A109" s="12"/>
    </row>
    <row r="110" spans="1:1" x14ac:dyDescent="0.55000000000000004">
      <c r="A110" s="12"/>
    </row>
    <row r="111" spans="1:1" x14ac:dyDescent="0.55000000000000004">
      <c r="A111" s="12"/>
    </row>
    <row r="112" spans="1:1" x14ac:dyDescent="0.55000000000000004">
      <c r="A112" s="12"/>
    </row>
    <row r="113" spans="1:1" x14ac:dyDescent="0.55000000000000004">
      <c r="A113" s="12"/>
    </row>
    <row r="114" spans="1:1" x14ac:dyDescent="0.55000000000000004">
      <c r="A114" s="12"/>
    </row>
    <row r="115" spans="1:1" x14ac:dyDescent="0.55000000000000004">
      <c r="A115" s="12"/>
    </row>
    <row r="116" spans="1:1" x14ac:dyDescent="0.55000000000000004">
      <c r="A116" s="12"/>
    </row>
    <row r="117" spans="1:1" x14ac:dyDescent="0.55000000000000004">
      <c r="A117" s="12"/>
    </row>
    <row r="118" spans="1:1" x14ac:dyDescent="0.55000000000000004">
      <c r="A118" s="12"/>
    </row>
    <row r="119" spans="1:1" x14ac:dyDescent="0.55000000000000004">
      <c r="A119" s="12"/>
    </row>
    <row r="120" spans="1:1" x14ac:dyDescent="0.55000000000000004">
      <c r="A120" s="12"/>
    </row>
    <row r="121" spans="1:1" x14ac:dyDescent="0.55000000000000004">
      <c r="A121" s="12"/>
    </row>
    <row r="122" spans="1:1" x14ac:dyDescent="0.55000000000000004">
      <c r="A122" s="12"/>
    </row>
    <row r="123" spans="1:1" x14ac:dyDescent="0.55000000000000004">
      <c r="A123" s="12"/>
    </row>
    <row r="124" spans="1:1" x14ac:dyDescent="0.55000000000000004">
      <c r="A124" s="12"/>
    </row>
    <row r="125" spans="1:1" x14ac:dyDescent="0.55000000000000004">
      <c r="A125" s="12"/>
    </row>
    <row r="126" spans="1:1" x14ac:dyDescent="0.55000000000000004">
      <c r="A126" s="12"/>
    </row>
    <row r="127" spans="1:1" x14ac:dyDescent="0.55000000000000004">
      <c r="A127" s="12"/>
    </row>
    <row r="128" spans="1:1" x14ac:dyDescent="0.55000000000000004">
      <c r="A128" s="12"/>
    </row>
    <row r="129" spans="1:1" x14ac:dyDescent="0.55000000000000004">
      <c r="A129" s="12"/>
    </row>
    <row r="130" spans="1:1" x14ac:dyDescent="0.55000000000000004">
      <c r="A130" s="12"/>
    </row>
    <row r="131" spans="1:1" x14ac:dyDescent="0.55000000000000004">
      <c r="A131" s="12"/>
    </row>
    <row r="132" spans="1:1" x14ac:dyDescent="0.55000000000000004">
      <c r="A132" s="12"/>
    </row>
    <row r="133" spans="1:1" x14ac:dyDescent="0.55000000000000004">
      <c r="A133" s="12"/>
    </row>
    <row r="134" spans="1:1" x14ac:dyDescent="0.55000000000000004">
      <c r="A134" s="12"/>
    </row>
    <row r="135" spans="1:1" x14ac:dyDescent="0.55000000000000004">
      <c r="A135" s="12"/>
    </row>
    <row r="136" spans="1:1" x14ac:dyDescent="0.55000000000000004">
      <c r="A136" s="12"/>
    </row>
    <row r="137" spans="1:1" x14ac:dyDescent="0.55000000000000004">
      <c r="A137" s="12"/>
    </row>
    <row r="138" spans="1:1" x14ac:dyDescent="0.55000000000000004">
      <c r="A138" s="12"/>
    </row>
    <row r="139" spans="1:1" x14ac:dyDescent="0.55000000000000004">
      <c r="A139" s="12"/>
    </row>
    <row r="140" spans="1:1" x14ac:dyDescent="0.55000000000000004">
      <c r="A140" s="12"/>
    </row>
    <row r="141" spans="1:1" x14ac:dyDescent="0.55000000000000004">
      <c r="A141" s="12"/>
    </row>
    <row r="142" spans="1:1" x14ac:dyDescent="0.55000000000000004">
      <c r="A142" s="12"/>
    </row>
    <row r="143" spans="1:1" x14ac:dyDescent="0.55000000000000004">
      <c r="A143" s="12"/>
    </row>
    <row r="144" spans="1:1" x14ac:dyDescent="0.55000000000000004">
      <c r="A144" s="12"/>
    </row>
    <row r="145" spans="1:1" x14ac:dyDescent="0.55000000000000004">
      <c r="A145" s="12"/>
    </row>
    <row r="146" spans="1:1" x14ac:dyDescent="0.55000000000000004">
      <c r="A146" s="12"/>
    </row>
    <row r="147" spans="1:1" x14ac:dyDescent="0.55000000000000004">
      <c r="A147" s="12"/>
    </row>
    <row r="148" spans="1:1" x14ac:dyDescent="0.55000000000000004">
      <c r="A148" s="12"/>
    </row>
    <row r="149" spans="1:1" x14ac:dyDescent="0.55000000000000004">
      <c r="A149" s="12"/>
    </row>
    <row r="150" spans="1:1" x14ac:dyDescent="0.55000000000000004">
      <c r="A150" s="12"/>
    </row>
    <row r="151" spans="1:1" x14ac:dyDescent="0.55000000000000004">
      <c r="A151" s="12"/>
    </row>
    <row r="152" spans="1:1" x14ac:dyDescent="0.55000000000000004">
      <c r="A152" s="12"/>
    </row>
    <row r="153" spans="1:1" x14ac:dyDescent="0.55000000000000004">
      <c r="A153" s="12"/>
    </row>
    <row r="154" spans="1:1" x14ac:dyDescent="0.55000000000000004">
      <c r="A154" s="12"/>
    </row>
    <row r="155" spans="1:1" x14ac:dyDescent="0.55000000000000004">
      <c r="A155" s="12"/>
    </row>
    <row r="156" spans="1:1" x14ac:dyDescent="0.55000000000000004">
      <c r="A156" s="12"/>
    </row>
    <row r="157" spans="1:1" x14ac:dyDescent="0.55000000000000004">
      <c r="A157" s="12"/>
    </row>
    <row r="158" spans="1:1" x14ac:dyDescent="0.55000000000000004">
      <c r="A158" s="12"/>
    </row>
    <row r="159" spans="1:1" x14ac:dyDescent="0.55000000000000004">
      <c r="A159" s="12"/>
    </row>
    <row r="160" spans="1:1" x14ac:dyDescent="0.55000000000000004">
      <c r="A160" s="12"/>
    </row>
    <row r="161" spans="1:1" x14ac:dyDescent="0.55000000000000004">
      <c r="A161" s="12"/>
    </row>
    <row r="162" spans="1:1" x14ac:dyDescent="0.55000000000000004">
      <c r="A162" s="12"/>
    </row>
    <row r="163" spans="1:1" x14ac:dyDescent="0.55000000000000004">
      <c r="A163" s="12"/>
    </row>
    <row r="164" spans="1:1" x14ac:dyDescent="0.55000000000000004">
      <c r="A164" s="12"/>
    </row>
    <row r="165" spans="1:1" x14ac:dyDescent="0.55000000000000004">
      <c r="A165" s="12"/>
    </row>
    <row r="166" spans="1:1" x14ac:dyDescent="0.55000000000000004">
      <c r="A166" s="12"/>
    </row>
    <row r="167" spans="1:1" x14ac:dyDescent="0.55000000000000004">
      <c r="A167" s="12"/>
    </row>
    <row r="168" spans="1:1" x14ac:dyDescent="0.55000000000000004">
      <c r="A168" s="12"/>
    </row>
    <row r="169" spans="1:1" x14ac:dyDescent="0.55000000000000004">
      <c r="A169" s="12"/>
    </row>
    <row r="170" spans="1:1" x14ac:dyDescent="0.55000000000000004">
      <c r="A170" s="12"/>
    </row>
    <row r="171" spans="1:1" x14ac:dyDescent="0.55000000000000004">
      <c r="A171" s="12"/>
    </row>
    <row r="172" spans="1:1" x14ac:dyDescent="0.55000000000000004">
      <c r="A172" s="12"/>
    </row>
    <row r="173" spans="1:1" x14ac:dyDescent="0.55000000000000004">
      <c r="A173" s="12"/>
    </row>
    <row r="174" spans="1:1" x14ac:dyDescent="0.55000000000000004">
      <c r="A174" s="12"/>
    </row>
    <row r="175" spans="1:1" x14ac:dyDescent="0.55000000000000004">
      <c r="A175" s="12"/>
    </row>
    <row r="176" spans="1:1" x14ac:dyDescent="0.55000000000000004">
      <c r="A176" s="12"/>
    </row>
    <row r="177" spans="1:1" x14ac:dyDescent="0.55000000000000004">
      <c r="A177" s="12"/>
    </row>
    <row r="178" spans="1:1" x14ac:dyDescent="0.55000000000000004">
      <c r="A178" s="12"/>
    </row>
    <row r="179" spans="1:1" x14ac:dyDescent="0.55000000000000004">
      <c r="A179" s="12"/>
    </row>
    <row r="180" spans="1:1" x14ac:dyDescent="0.55000000000000004">
      <c r="A180" s="12"/>
    </row>
    <row r="181" spans="1:1" x14ac:dyDescent="0.55000000000000004">
      <c r="A181" s="12"/>
    </row>
    <row r="182" spans="1:1" x14ac:dyDescent="0.55000000000000004">
      <c r="A182" s="12"/>
    </row>
    <row r="183" spans="1:1" x14ac:dyDescent="0.55000000000000004">
      <c r="A183" s="12"/>
    </row>
    <row r="184" spans="1:1" x14ac:dyDescent="0.55000000000000004">
      <c r="A184" s="12"/>
    </row>
    <row r="185" spans="1:1" x14ac:dyDescent="0.55000000000000004">
      <c r="A185" s="12"/>
    </row>
    <row r="186" spans="1:1" x14ac:dyDescent="0.55000000000000004">
      <c r="A186" s="12"/>
    </row>
    <row r="187" spans="1:1" x14ac:dyDescent="0.55000000000000004">
      <c r="A187" s="12"/>
    </row>
    <row r="188" spans="1:1" x14ac:dyDescent="0.55000000000000004">
      <c r="A188" s="12"/>
    </row>
    <row r="189" spans="1:1" x14ac:dyDescent="0.55000000000000004">
      <c r="A189" s="12"/>
    </row>
    <row r="190" spans="1:1" x14ac:dyDescent="0.55000000000000004">
      <c r="A190" s="12"/>
    </row>
    <row r="191" spans="1:1" x14ac:dyDescent="0.55000000000000004">
      <c r="A191" s="12"/>
    </row>
    <row r="192" spans="1:1" x14ac:dyDescent="0.55000000000000004">
      <c r="A192" s="12"/>
    </row>
    <row r="193" spans="1:1" x14ac:dyDescent="0.55000000000000004">
      <c r="A193" s="12"/>
    </row>
    <row r="194" spans="1:1" x14ac:dyDescent="0.55000000000000004">
      <c r="A194" s="12"/>
    </row>
    <row r="195" spans="1:1" x14ac:dyDescent="0.55000000000000004">
      <c r="A195" s="12"/>
    </row>
    <row r="196" spans="1:1" x14ac:dyDescent="0.55000000000000004">
      <c r="A196" s="12"/>
    </row>
    <row r="197" spans="1:1" x14ac:dyDescent="0.55000000000000004">
      <c r="A197" s="12"/>
    </row>
    <row r="198" spans="1:1" x14ac:dyDescent="0.55000000000000004">
      <c r="A198" s="12"/>
    </row>
    <row r="199" spans="1:1" x14ac:dyDescent="0.55000000000000004">
      <c r="A199" s="12"/>
    </row>
    <row r="200" spans="1:1" x14ac:dyDescent="0.55000000000000004">
      <c r="A200" s="12"/>
    </row>
    <row r="201" spans="1:1" x14ac:dyDescent="0.55000000000000004">
      <c r="A201" s="12"/>
    </row>
    <row r="202" spans="1:1" x14ac:dyDescent="0.55000000000000004">
      <c r="A202" s="12"/>
    </row>
    <row r="203" spans="1:1" x14ac:dyDescent="0.55000000000000004">
      <c r="A203" s="12"/>
    </row>
    <row r="204" spans="1:1" x14ac:dyDescent="0.55000000000000004">
      <c r="A204" s="12"/>
    </row>
    <row r="205" spans="1:1" x14ac:dyDescent="0.55000000000000004">
      <c r="A205" s="12"/>
    </row>
    <row r="206" spans="1:1" x14ac:dyDescent="0.55000000000000004">
      <c r="A206" s="12"/>
    </row>
    <row r="207" spans="1:1" x14ac:dyDescent="0.55000000000000004">
      <c r="A207" s="12"/>
    </row>
    <row r="208" spans="1:1" x14ac:dyDescent="0.55000000000000004">
      <c r="A208" s="12"/>
    </row>
    <row r="209" spans="1:1" x14ac:dyDescent="0.55000000000000004">
      <c r="A209" s="12"/>
    </row>
    <row r="210" spans="1:1" x14ac:dyDescent="0.55000000000000004">
      <c r="A210" s="12"/>
    </row>
    <row r="211" spans="1:1" x14ac:dyDescent="0.55000000000000004">
      <c r="A211" s="12"/>
    </row>
    <row r="212" spans="1:1" x14ac:dyDescent="0.55000000000000004">
      <c r="A212" s="12"/>
    </row>
    <row r="213" spans="1:1" x14ac:dyDescent="0.55000000000000004">
      <c r="A213" s="12"/>
    </row>
    <row r="214" spans="1:1" x14ac:dyDescent="0.55000000000000004">
      <c r="A214" s="12"/>
    </row>
    <row r="215" spans="1:1" x14ac:dyDescent="0.55000000000000004">
      <c r="A215" s="12"/>
    </row>
    <row r="216" spans="1:1" x14ac:dyDescent="0.55000000000000004">
      <c r="A216" s="12"/>
    </row>
    <row r="217" spans="1:1" x14ac:dyDescent="0.55000000000000004">
      <c r="A217" s="12"/>
    </row>
    <row r="218" spans="1:1" x14ac:dyDescent="0.55000000000000004">
      <c r="A218" s="12"/>
    </row>
    <row r="219" spans="1:1" x14ac:dyDescent="0.55000000000000004">
      <c r="A219" s="12"/>
    </row>
    <row r="220" spans="1:1" x14ac:dyDescent="0.55000000000000004">
      <c r="A220" s="12"/>
    </row>
    <row r="221" spans="1:1" x14ac:dyDescent="0.55000000000000004">
      <c r="A221" s="12"/>
    </row>
    <row r="222" spans="1:1" x14ac:dyDescent="0.55000000000000004">
      <c r="A222" s="12"/>
    </row>
    <row r="223" spans="1:1" x14ac:dyDescent="0.55000000000000004">
      <c r="A223" s="12"/>
    </row>
    <row r="224" spans="1:1" x14ac:dyDescent="0.55000000000000004">
      <c r="A224" s="12"/>
    </row>
    <row r="225" spans="1:1" x14ac:dyDescent="0.55000000000000004">
      <c r="A225" s="12"/>
    </row>
    <row r="226" spans="1:1" x14ac:dyDescent="0.55000000000000004">
      <c r="A226" s="12"/>
    </row>
    <row r="227" spans="1:1" x14ac:dyDescent="0.55000000000000004">
      <c r="A227" s="12"/>
    </row>
    <row r="228" spans="1:1" x14ac:dyDescent="0.55000000000000004">
      <c r="A228" s="12"/>
    </row>
    <row r="229" spans="1:1" x14ac:dyDescent="0.55000000000000004">
      <c r="A229" s="12"/>
    </row>
    <row r="230" spans="1:1" x14ac:dyDescent="0.55000000000000004">
      <c r="A230" s="12"/>
    </row>
    <row r="231" spans="1:1" x14ac:dyDescent="0.55000000000000004">
      <c r="A231" s="12"/>
    </row>
    <row r="232" spans="1:1" x14ac:dyDescent="0.55000000000000004">
      <c r="A232" s="12"/>
    </row>
    <row r="233" spans="1:1" x14ac:dyDescent="0.55000000000000004">
      <c r="A233" s="12"/>
    </row>
    <row r="234" spans="1:1" x14ac:dyDescent="0.55000000000000004">
      <c r="A234" s="12"/>
    </row>
    <row r="235" spans="1:1" x14ac:dyDescent="0.55000000000000004">
      <c r="A235" s="12"/>
    </row>
    <row r="236" spans="1:1" x14ac:dyDescent="0.55000000000000004">
      <c r="A236" s="12"/>
    </row>
    <row r="237" spans="1:1" x14ac:dyDescent="0.55000000000000004">
      <c r="A237" s="12"/>
    </row>
    <row r="238" spans="1:1" x14ac:dyDescent="0.55000000000000004">
      <c r="A238" s="12"/>
    </row>
    <row r="239" spans="1:1" x14ac:dyDescent="0.55000000000000004">
      <c r="A239" s="12"/>
    </row>
    <row r="240" spans="1:1" x14ac:dyDescent="0.55000000000000004">
      <c r="A240" s="12"/>
    </row>
    <row r="241" spans="1:1" x14ac:dyDescent="0.55000000000000004">
      <c r="A241" s="12"/>
    </row>
    <row r="242" spans="1:1" x14ac:dyDescent="0.55000000000000004">
      <c r="A242" s="12"/>
    </row>
    <row r="243" spans="1:1" x14ac:dyDescent="0.55000000000000004">
      <c r="A243" s="12"/>
    </row>
    <row r="244" spans="1:1" x14ac:dyDescent="0.55000000000000004">
      <c r="A244" s="12"/>
    </row>
    <row r="245" spans="1:1" x14ac:dyDescent="0.55000000000000004">
      <c r="A245" s="12"/>
    </row>
    <row r="246" spans="1:1" x14ac:dyDescent="0.55000000000000004">
      <c r="A246" s="12"/>
    </row>
    <row r="247" spans="1:1" x14ac:dyDescent="0.55000000000000004">
      <c r="A247" s="12"/>
    </row>
    <row r="248" spans="1:1" x14ac:dyDescent="0.55000000000000004">
      <c r="A248" s="12"/>
    </row>
    <row r="249" spans="1:1" x14ac:dyDescent="0.55000000000000004">
      <c r="A249" s="12"/>
    </row>
    <row r="250" spans="1:1" x14ac:dyDescent="0.55000000000000004">
      <c r="A250" s="12"/>
    </row>
    <row r="251" spans="1:1" x14ac:dyDescent="0.55000000000000004">
      <c r="A251" s="12"/>
    </row>
    <row r="252" spans="1:1" x14ac:dyDescent="0.55000000000000004">
      <c r="A252" s="12"/>
    </row>
    <row r="253" spans="1:1" x14ac:dyDescent="0.55000000000000004">
      <c r="A253" s="12"/>
    </row>
    <row r="254" spans="1:1" x14ac:dyDescent="0.55000000000000004">
      <c r="A254" s="12"/>
    </row>
    <row r="255" spans="1:1" x14ac:dyDescent="0.55000000000000004">
      <c r="A255" s="12"/>
    </row>
    <row r="256" spans="1:1" x14ac:dyDescent="0.55000000000000004">
      <c r="A256" s="12"/>
    </row>
    <row r="257" spans="1:1" x14ac:dyDescent="0.55000000000000004">
      <c r="A257" s="12"/>
    </row>
    <row r="258" spans="1:1" x14ac:dyDescent="0.55000000000000004">
      <c r="A258" s="12"/>
    </row>
    <row r="259" spans="1:1" x14ac:dyDescent="0.55000000000000004">
      <c r="A259" s="12"/>
    </row>
    <row r="260" spans="1:1" x14ac:dyDescent="0.55000000000000004">
      <c r="A260" s="12"/>
    </row>
    <row r="261" spans="1:1" x14ac:dyDescent="0.55000000000000004">
      <c r="A261" s="12"/>
    </row>
    <row r="262" spans="1:1" x14ac:dyDescent="0.55000000000000004">
      <c r="A262" s="12"/>
    </row>
    <row r="263" spans="1:1" x14ac:dyDescent="0.55000000000000004">
      <c r="A263" s="12"/>
    </row>
    <row r="264" spans="1:1" x14ac:dyDescent="0.55000000000000004">
      <c r="A264" s="12"/>
    </row>
    <row r="265" spans="1:1" x14ac:dyDescent="0.55000000000000004">
      <c r="A265" s="12"/>
    </row>
    <row r="266" spans="1:1" x14ac:dyDescent="0.55000000000000004">
      <c r="A266" s="12"/>
    </row>
    <row r="267" spans="1:1" x14ac:dyDescent="0.55000000000000004">
      <c r="A267" s="12"/>
    </row>
    <row r="268" spans="1:1" x14ac:dyDescent="0.55000000000000004">
      <c r="A268" s="12"/>
    </row>
    <row r="269" spans="1:1" x14ac:dyDescent="0.55000000000000004">
      <c r="A269" s="12"/>
    </row>
    <row r="270" spans="1:1" x14ac:dyDescent="0.55000000000000004">
      <c r="A270" s="12"/>
    </row>
    <row r="271" spans="1:1" x14ac:dyDescent="0.55000000000000004">
      <c r="A271" s="12"/>
    </row>
    <row r="272" spans="1:1" x14ac:dyDescent="0.55000000000000004">
      <c r="A272" s="12"/>
    </row>
    <row r="273" spans="1:1" x14ac:dyDescent="0.55000000000000004">
      <c r="A273" s="12"/>
    </row>
    <row r="274" spans="1:1" x14ac:dyDescent="0.55000000000000004">
      <c r="A274" s="12"/>
    </row>
    <row r="275" spans="1:1" x14ac:dyDescent="0.55000000000000004">
      <c r="A275" s="12"/>
    </row>
    <row r="276" spans="1:1" x14ac:dyDescent="0.55000000000000004">
      <c r="A276" s="12"/>
    </row>
    <row r="277" spans="1:1" x14ac:dyDescent="0.55000000000000004">
      <c r="A277" s="12"/>
    </row>
    <row r="278" spans="1:1" x14ac:dyDescent="0.55000000000000004">
      <c r="A278" s="12"/>
    </row>
    <row r="279" spans="1:1" x14ac:dyDescent="0.55000000000000004">
      <c r="A279" s="12"/>
    </row>
    <row r="280" spans="1:1" x14ac:dyDescent="0.55000000000000004">
      <c r="A280" s="12"/>
    </row>
    <row r="281" spans="1:1" x14ac:dyDescent="0.55000000000000004">
      <c r="A281" s="12"/>
    </row>
    <row r="282" spans="1:1" x14ac:dyDescent="0.55000000000000004">
      <c r="A282" s="12"/>
    </row>
    <row r="283" spans="1:1" x14ac:dyDescent="0.55000000000000004">
      <c r="A283" s="12"/>
    </row>
    <row r="284" spans="1:1" x14ac:dyDescent="0.55000000000000004">
      <c r="A284" s="12"/>
    </row>
    <row r="285" spans="1:1" x14ac:dyDescent="0.55000000000000004">
      <c r="A285" s="12"/>
    </row>
    <row r="286" spans="1:1" x14ac:dyDescent="0.55000000000000004">
      <c r="A286" s="12"/>
    </row>
    <row r="287" spans="1:1" x14ac:dyDescent="0.55000000000000004">
      <c r="A287" s="12"/>
    </row>
    <row r="288" spans="1:1" x14ac:dyDescent="0.55000000000000004">
      <c r="A288" s="12"/>
    </row>
    <row r="289" spans="1:1" x14ac:dyDescent="0.55000000000000004">
      <c r="A289" s="12"/>
    </row>
    <row r="290" spans="1:1" x14ac:dyDescent="0.55000000000000004">
      <c r="A290" s="12"/>
    </row>
    <row r="291" spans="1:1" x14ac:dyDescent="0.55000000000000004">
      <c r="A291" s="12"/>
    </row>
    <row r="292" spans="1:1" x14ac:dyDescent="0.55000000000000004">
      <c r="A292" s="12"/>
    </row>
    <row r="293" spans="1:1" x14ac:dyDescent="0.55000000000000004">
      <c r="A293" s="12"/>
    </row>
    <row r="294" spans="1:1" x14ac:dyDescent="0.55000000000000004">
      <c r="A294" s="12"/>
    </row>
    <row r="295" spans="1:1" x14ac:dyDescent="0.55000000000000004">
      <c r="A295" s="12"/>
    </row>
    <row r="296" spans="1:1" x14ac:dyDescent="0.55000000000000004">
      <c r="A296" s="12"/>
    </row>
    <row r="297" spans="1:1" x14ac:dyDescent="0.55000000000000004">
      <c r="A297" s="12"/>
    </row>
    <row r="298" spans="1:1" x14ac:dyDescent="0.55000000000000004">
      <c r="A298" s="12"/>
    </row>
    <row r="299" spans="1:1" x14ac:dyDescent="0.55000000000000004">
      <c r="A299" s="12"/>
    </row>
    <row r="300" spans="1:1" x14ac:dyDescent="0.55000000000000004">
      <c r="A300" s="12"/>
    </row>
    <row r="301" spans="1:1" x14ac:dyDescent="0.55000000000000004">
      <c r="A301" s="12"/>
    </row>
    <row r="302" spans="1:1" x14ac:dyDescent="0.55000000000000004">
      <c r="A302" s="12"/>
    </row>
    <row r="303" spans="1:1" x14ac:dyDescent="0.55000000000000004">
      <c r="A303" s="12"/>
    </row>
    <row r="304" spans="1:1" x14ac:dyDescent="0.55000000000000004">
      <c r="A304" s="12"/>
    </row>
    <row r="305" spans="1:1" x14ac:dyDescent="0.55000000000000004">
      <c r="A305" s="12"/>
    </row>
    <row r="306" spans="1:1" x14ac:dyDescent="0.55000000000000004">
      <c r="A306" s="12"/>
    </row>
    <row r="307" spans="1:1" x14ac:dyDescent="0.55000000000000004">
      <c r="A307" s="12"/>
    </row>
    <row r="308" spans="1:1" x14ac:dyDescent="0.55000000000000004">
      <c r="A308" s="12"/>
    </row>
    <row r="309" spans="1:1" x14ac:dyDescent="0.55000000000000004">
      <c r="A309" s="12"/>
    </row>
    <row r="310" spans="1:1" x14ac:dyDescent="0.55000000000000004">
      <c r="A310" s="12"/>
    </row>
    <row r="311" spans="1:1" x14ac:dyDescent="0.55000000000000004">
      <c r="A311" s="12"/>
    </row>
    <row r="312" spans="1:1" x14ac:dyDescent="0.55000000000000004">
      <c r="A312" s="12"/>
    </row>
    <row r="313" spans="1:1" x14ac:dyDescent="0.55000000000000004">
      <c r="A313" s="12"/>
    </row>
    <row r="314" spans="1:1" x14ac:dyDescent="0.55000000000000004">
      <c r="A314" s="12"/>
    </row>
    <row r="315" spans="1:1" x14ac:dyDescent="0.55000000000000004">
      <c r="A315" s="12"/>
    </row>
    <row r="316" spans="1:1" x14ac:dyDescent="0.55000000000000004">
      <c r="A316" s="12"/>
    </row>
    <row r="317" spans="1:1" x14ac:dyDescent="0.55000000000000004">
      <c r="A317" s="12"/>
    </row>
    <row r="318" spans="1:1" x14ac:dyDescent="0.55000000000000004">
      <c r="A318" s="12"/>
    </row>
    <row r="319" spans="1:1" x14ac:dyDescent="0.55000000000000004">
      <c r="A319" s="12"/>
    </row>
    <row r="320" spans="1:1" x14ac:dyDescent="0.55000000000000004">
      <c r="A320" s="12"/>
    </row>
    <row r="321" spans="1:1" x14ac:dyDescent="0.55000000000000004">
      <c r="A321" s="12"/>
    </row>
    <row r="322" spans="1:1" x14ac:dyDescent="0.55000000000000004">
      <c r="A322" s="12"/>
    </row>
    <row r="323" spans="1:1" x14ac:dyDescent="0.55000000000000004">
      <c r="A323" s="12"/>
    </row>
    <row r="324" spans="1:1" x14ac:dyDescent="0.55000000000000004">
      <c r="A324" s="12"/>
    </row>
    <row r="325" spans="1:1" x14ac:dyDescent="0.55000000000000004">
      <c r="A325" s="12"/>
    </row>
    <row r="326" spans="1:1" x14ac:dyDescent="0.55000000000000004">
      <c r="A326" s="12"/>
    </row>
    <row r="327" spans="1:1" x14ac:dyDescent="0.55000000000000004">
      <c r="A327" s="12"/>
    </row>
    <row r="328" spans="1:1" x14ac:dyDescent="0.55000000000000004">
      <c r="A328" s="12"/>
    </row>
    <row r="329" spans="1:1" x14ac:dyDescent="0.55000000000000004">
      <c r="A329" s="12"/>
    </row>
    <row r="330" spans="1:1" x14ac:dyDescent="0.55000000000000004">
      <c r="A330" s="12"/>
    </row>
    <row r="331" spans="1:1" x14ac:dyDescent="0.55000000000000004">
      <c r="A331" s="12"/>
    </row>
    <row r="332" spans="1:1" x14ac:dyDescent="0.55000000000000004">
      <c r="A332" s="12"/>
    </row>
    <row r="333" spans="1:1" x14ac:dyDescent="0.55000000000000004">
      <c r="A333" s="12"/>
    </row>
    <row r="334" spans="1:1" x14ac:dyDescent="0.55000000000000004">
      <c r="A334" s="12"/>
    </row>
    <row r="335" spans="1:1" x14ac:dyDescent="0.55000000000000004">
      <c r="A335" s="12"/>
    </row>
    <row r="336" spans="1:1" x14ac:dyDescent="0.55000000000000004">
      <c r="A336" s="12"/>
    </row>
    <row r="337" spans="1:1" x14ac:dyDescent="0.55000000000000004">
      <c r="A337" s="12"/>
    </row>
    <row r="338" spans="1:1" x14ac:dyDescent="0.55000000000000004">
      <c r="A338" s="12"/>
    </row>
    <row r="339" spans="1:1" x14ac:dyDescent="0.55000000000000004">
      <c r="A339" s="12"/>
    </row>
    <row r="340" spans="1:1" x14ac:dyDescent="0.55000000000000004">
      <c r="A340" s="12"/>
    </row>
    <row r="341" spans="1:1" x14ac:dyDescent="0.55000000000000004">
      <c r="A341" s="12"/>
    </row>
    <row r="342" spans="1:1" x14ac:dyDescent="0.55000000000000004">
      <c r="A342" s="12"/>
    </row>
    <row r="343" spans="1:1" x14ac:dyDescent="0.55000000000000004">
      <c r="A343" s="12"/>
    </row>
    <row r="344" spans="1:1" x14ac:dyDescent="0.55000000000000004">
      <c r="A344" s="12"/>
    </row>
    <row r="345" spans="1:1" x14ac:dyDescent="0.55000000000000004">
      <c r="A345" s="12"/>
    </row>
    <row r="346" spans="1:1" x14ac:dyDescent="0.55000000000000004">
      <c r="A346" s="12"/>
    </row>
    <row r="347" spans="1:1" x14ac:dyDescent="0.55000000000000004">
      <c r="A347" s="12"/>
    </row>
    <row r="348" spans="1:1" x14ac:dyDescent="0.55000000000000004">
      <c r="A348" s="12"/>
    </row>
    <row r="349" spans="1:1" x14ac:dyDescent="0.55000000000000004">
      <c r="A349" s="12"/>
    </row>
    <row r="350" spans="1:1" x14ac:dyDescent="0.55000000000000004">
      <c r="A350" s="12"/>
    </row>
    <row r="351" spans="1:1" x14ac:dyDescent="0.55000000000000004">
      <c r="A351" s="12"/>
    </row>
    <row r="352" spans="1:1" x14ac:dyDescent="0.55000000000000004">
      <c r="A352" s="12"/>
    </row>
    <row r="353" spans="1:1" x14ac:dyDescent="0.55000000000000004">
      <c r="A353" s="12"/>
    </row>
    <row r="354" spans="1:1" x14ac:dyDescent="0.55000000000000004">
      <c r="A354" s="12"/>
    </row>
    <row r="355" spans="1:1" x14ac:dyDescent="0.55000000000000004">
      <c r="A355" s="12"/>
    </row>
    <row r="356" spans="1:1" x14ac:dyDescent="0.55000000000000004">
      <c r="A356" s="12"/>
    </row>
  </sheetData>
  <mergeCells count="7">
    <mergeCell ref="A1:A2"/>
    <mergeCell ref="H1:H2"/>
    <mergeCell ref="C1:E1"/>
    <mergeCell ref="B1:B2"/>
    <mergeCell ref="I1:I2"/>
    <mergeCell ref="G1:G2"/>
    <mergeCell ref="F1:F2"/>
  </mergeCells>
  <pageMargins left="0.7" right="0.7" top="0.75" bottom="0.75" header="0.3" footer="0.3"/>
  <ignoredErrors>
    <ignoredError sqref="A4:A25 A26:A39 A57 A58:A62 A40:A46 A63:A71 A73:A81 A48:A54 A5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наш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Мудрецкий</dc:creator>
  <cp:lastModifiedBy>Мудрецкий</cp:lastModifiedBy>
  <dcterms:created xsi:type="dcterms:W3CDTF">2018-12-29T14:44:35Z</dcterms:created>
  <dcterms:modified xsi:type="dcterms:W3CDTF">2019-01-03T08:02:19Z</dcterms:modified>
</cp:coreProperties>
</file>