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9915"/>
  </bookViews>
  <sheets>
    <sheet name="Прайс на щит от 18.05.22г." sheetId="2" r:id="rId1"/>
    <sheet name="Лист3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5" i="2"/>
  <c r="E11" i="2"/>
  <c r="E9" i="2"/>
  <c r="E7" i="2"/>
  <c r="E50" i="2"/>
  <c r="E48" i="2"/>
  <c r="E46" i="2"/>
  <c r="E44" i="2"/>
  <c r="E41" i="2"/>
  <c r="E40" i="2"/>
  <c r="E38" i="2"/>
  <c r="E37" i="2"/>
  <c r="E35" i="2"/>
  <c r="E34" i="2"/>
  <c r="E32" i="2"/>
  <c r="E31" i="2"/>
  <c r="E27" i="2"/>
  <c r="E25" i="2"/>
  <c r="E23" i="2"/>
  <c r="E21" i="2"/>
  <c r="E19" i="2"/>
</calcChain>
</file>

<file path=xl/sharedStrings.xml><?xml version="1.0" encoding="utf-8"?>
<sst xmlns="http://schemas.openxmlformats.org/spreadsheetml/2006/main" count="122" uniqueCount="42">
  <si>
    <t>№ п/п</t>
  </si>
  <si>
    <t>Наименование услуги</t>
  </si>
  <si>
    <t>м.куб.</t>
  </si>
  <si>
    <t>Ед.изм.</t>
  </si>
  <si>
    <t>0.3-0.8 метра</t>
  </si>
  <si>
    <t>0.9-1.8 метра</t>
  </si>
  <si>
    <t>Дуб</t>
  </si>
  <si>
    <t>ДУБ цельноламельный толщ. 40 мм (20+20 мм) сорт АВ</t>
  </si>
  <si>
    <t>ДУБ сращенный толщ. 20 мм сорт АВ</t>
  </si>
  <si>
    <t>0.3-2.47 метра</t>
  </si>
  <si>
    <t>ДУБ сращенный толщ. 40 мм (20+20 мм) сорт АВ</t>
  </si>
  <si>
    <t>Бук</t>
  </si>
  <si>
    <t>БУК цельноламельный толщ 20 и 40 мм сорт АВ</t>
  </si>
  <si>
    <t>Бук сращенный толщ. 20 и 40 мм сорт АВ</t>
  </si>
  <si>
    <t>Краткие характеристики:</t>
  </si>
  <si>
    <t>ДУБ сращ толщ 24 мм  +шпон с 2-х сторон</t>
  </si>
  <si>
    <t>ДУБ сращ толщ 20 мм  +шпон с 2-х сторон</t>
  </si>
  <si>
    <t>ДУБ сращ толщ 16 мм  +шпон с 2-х сторон</t>
  </si>
  <si>
    <t>БУК сращ толщ 20 мм  +шпон с 2-х сторон</t>
  </si>
  <si>
    <t>Облицовывание кромкой шпон 23 мм</t>
  </si>
  <si>
    <t>22.02.2023г.</t>
  </si>
  <si>
    <t>ДУБ сращенный толщ. 16 мм сорт АВ</t>
  </si>
  <si>
    <t>ДУБ сращенный толщ. 16 мм сорт ВС</t>
  </si>
  <si>
    <t>ДУБ сращенный толщ. 20 мм сорт ВС</t>
  </si>
  <si>
    <t>м.п.</t>
  </si>
  <si>
    <t>Поддоны со щитом упаковываются в стрейч плёнку (возможна индивидуальная упаковка каждого щита, обсуждается отдельно)</t>
  </si>
  <si>
    <t>Стоимость</t>
  </si>
  <si>
    <t>Длина</t>
  </si>
  <si>
    <t>Щит шпонированный (максимальная ширина 800 мм.)</t>
  </si>
  <si>
    <t xml:space="preserve">   Стандартная ширина щита 630 и 1250 мм (возможно изготовление любой ширины, обсуждается отдельно)</t>
  </si>
  <si>
    <t>м.2</t>
  </si>
  <si>
    <t>Прайс лист ОПТ</t>
  </si>
  <si>
    <t>м.2 20 мм</t>
  </si>
  <si>
    <t>м.2 40 мм</t>
  </si>
  <si>
    <t>1.9-3 метра</t>
  </si>
  <si>
    <t>м.2 16 мм</t>
  </si>
  <si>
    <t>1.9-2.7 метра</t>
  </si>
  <si>
    <t xml:space="preserve">Щит мебельный </t>
  </si>
  <si>
    <t>ДУБ цельноламельный толщ. 20 мм сорт АВ</t>
  </si>
  <si>
    <t xml:space="preserve">   Максимальная длина щита 2470 мм, максимальная ширина 1250 мм (другие размеры обсуждаются индивидуально)</t>
  </si>
  <si>
    <t xml:space="preserve">   Щит поставляется в шлифованном виде (шлифовка зерном Р60 и Р80, шлифовка в другом качестве обсуждается отдельно)</t>
  </si>
  <si>
    <t xml:space="preserve">   Стоимость мебельного щита -безналичный расчёт без НДС (возможны другие формы оплаты, обсуждается отдельно)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</si>
</sst>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0" fillId="2" borderId="4" xfId="0" applyNumberFormat="1" applyFill="1" applyBorder="1"/>
    <xf numFmtId="3" fontId="0" fillId="2" borderId="7" xfId="0" applyNumberFormat="1" applyFill="1" applyBorder="1"/>
    <xf numFmtId="3" fontId="0" fillId="2" borderId="10" xfId="0" applyNumberFormat="1" applyFill="1" applyBorder="1"/>
    <xf numFmtId="0" fontId="4" fillId="2" borderId="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horizontal="center"/>
    </xf>
    <xf numFmtId="3" fontId="0" fillId="2" borderId="17" xfId="0" applyNumberFormat="1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3" fontId="0" fillId="2" borderId="20" xfId="0" applyNumberFormat="1" applyFill="1" applyBorder="1"/>
    <xf numFmtId="0" fontId="0" fillId="2" borderId="11" xfId="0" applyFill="1" applyBorder="1" applyAlignment="1">
      <alignment horizontal="center"/>
    </xf>
    <xf numFmtId="0" fontId="0" fillId="2" borderId="0" xfId="0" applyFill="1" applyBorder="1"/>
    <xf numFmtId="3" fontId="0" fillId="2" borderId="5" xfId="0" applyNumberFormat="1" applyFill="1" applyBorder="1"/>
    <xf numFmtId="0" fontId="0" fillId="2" borderId="15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3" fontId="0" fillId="2" borderId="1" xfId="0" applyNumberFormat="1" applyFill="1" applyBorder="1"/>
    <xf numFmtId="3" fontId="0" fillId="2" borderId="19" xfId="0" applyNumberFormat="1" applyFill="1" applyBorder="1"/>
    <xf numFmtId="0" fontId="0" fillId="2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workbookViewId="0">
      <selection activeCell="E43" sqref="E43"/>
    </sheetView>
  </sheetViews>
  <sheetFormatPr defaultRowHeight="15" x14ac:dyDescent="0.25"/>
  <cols>
    <col min="1" max="1" width="5.7109375" style="7" customWidth="1"/>
    <col min="2" max="2" width="65.28515625" customWidth="1"/>
    <col min="3" max="3" width="12.140625" style="7" customWidth="1"/>
    <col min="4" max="4" width="14.7109375" customWidth="1"/>
    <col min="5" max="5" width="15.42578125" customWidth="1"/>
  </cols>
  <sheetData>
    <row r="1" spans="1:5" ht="15.75" x14ac:dyDescent="0.25">
      <c r="A1" s="43" t="s">
        <v>20</v>
      </c>
      <c r="B1" s="43"/>
      <c r="C1" s="43"/>
      <c r="D1" s="43"/>
      <c r="E1" s="4"/>
    </row>
    <row r="2" spans="1:5" ht="15.75" x14ac:dyDescent="0.25">
      <c r="A2" s="44" t="s">
        <v>31</v>
      </c>
      <c r="B2" s="44"/>
      <c r="C2" s="44"/>
      <c r="D2" s="44"/>
      <c r="E2" s="3"/>
    </row>
    <row r="3" spans="1:5" ht="16.5" thickBot="1" x14ac:dyDescent="0.3">
      <c r="A3" s="44" t="s">
        <v>37</v>
      </c>
      <c r="B3" s="44"/>
      <c r="C3" s="44"/>
      <c r="D3" s="44"/>
      <c r="E3" s="3"/>
    </row>
    <row r="4" spans="1:5" ht="15.75" thickBot="1" x14ac:dyDescent="0.3">
      <c r="A4" s="18" t="s">
        <v>0</v>
      </c>
      <c r="B4" s="19" t="s">
        <v>1</v>
      </c>
      <c r="C4" s="19" t="s">
        <v>3</v>
      </c>
      <c r="D4" s="19" t="s">
        <v>27</v>
      </c>
      <c r="E4" s="20" t="s">
        <v>26</v>
      </c>
    </row>
    <row r="5" spans="1:5" ht="15.75" thickBot="1" x14ac:dyDescent="0.3">
      <c r="A5" s="45" t="s">
        <v>6</v>
      </c>
      <c r="B5" s="46"/>
      <c r="C5" s="46"/>
      <c r="D5" s="46"/>
      <c r="E5" s="21"/>
    </row>
    <row r="6" spans="1:5" ht="15.75" thickBot="1" x14ac:dyDescent="0.3">
      <c r="A6" s="14">
        <v>1</v>
      </c>
      <c r="B6" s="15" t="s">
        <v>38</v>
      </c>
      <c r="C6" s="16" t="s">
        <v>2</v>
      </c>
      <c r="D6" s="15" t="s">
        <v>4</v>
      </c>
      <c r="E6" s="22">
        <v>199000</v>
      </c>
    </row>
    <row r="7" spans="1:5" x14ac:dyDescent="0.25">
      <c r="A7" s="27"/>
      <c r="B7" s="28"/>
      <c r="C7" s="29" t="s">
        <v>32</v>
      </c>
      <c r="D7" s="15" t="s">
        <v>4</v>
      </c>
      <c r="E7" s="30">
        <f>E6/50</f>
        <v>3980</v>
      </c>
    </row>
    <row r="8" spans="1:5" x14ac:dyDescent="0.25">
      <c r="A8" s="9">
        <v>2</v>
      </c>
      <c r="B8" s="1" t="s">
        <v>38</v>
      </c>
      <c r="C8" s="6" t="s">
        <v>2</v>
      </c>
      <c r="D8" s="1" t="s">
        <v>5</v>
      </c>
      <c r="E8" s="23">
        <v>256000</v>
      </c>
    </row>
    <row r="9" spans="1:5" x14ac:dyDescent="0.25">
      <c r="A9" s="9"/>
      <c r="B9" s="1"/>
      <c r="C9" s="29" t="s">
        <v>32</v>
      </c>
      <c r="D9" s="1" t="s">
        <v>5</v>
      </c>
      <c r="E9" s="23">
        <f>E8/50</f>
        <v>5120</v>
      </c>
    </row>
    <row r="10" spans="1:5" x14ac:dyDescent="0.25">
      <c r="A10" s="9">
        <v>3</v>
      </c>
      <c r="B10" s="1" t="s">
        <v>38</v>
      </c>
      <c r="C10" s="6" t="s">
        <v>2</v>
      </c>
      <c r="D10" s="1" t="s">
        <v>36</v>
      </c>
      <c r="E10" s="23">
        <v>300000</v>
      </c>
    </row>
    <row r="11" spans="1:5" x14ac:dyDescent="0.25">
      <c r="A11" s="9"/>
      <c r="B11" s="1"/>
      <c r="C11" s="29" t="s">
        <v>32</v>
      </c>
      <c r="D11" s="1" t="s">
        <v>36</v>
      </c>
      <c r="E11" s="23">
        <f>E10/50</f>
        <v>6000</v>
      </c>
    </row>
    <row r="12" spans="1:5" ht="14.25" customHeight="1" x14ac:dyDescent="0.25">
      <c r="A12" s="9">
        <v>4</v>
      </c>
      <c r="B12" s="1" t="s">
        <v>7</v>
      </c>
      <c r="C12" s="6" t="s">
        <v>2</v>
      </c>
      <c r="D12" s="1" t="s">
        <v>4</v>
      </c>
      <c r="E12" s="23">
        <v>205000</v>
      </c>
    </row>
    <row r="13" spans="1:5" ht="14.25" customHeight="1" x14ac:dyDescent="0.25">
      <c r="A13" s="9"/>
      <c r="B13" s="1"/>
      <c r="C13" s="29" t="s">
        <v>33</v>
      </c>
      <c r="D13" s="1" t="s">
        <v>4</v>
      </c>
      <c r="E13" s="23">
        <v>7000</v>
      </c>
    </row>
    <row r="14" spans="1:5" x14ac:dyDescent="0.25">
      <c r="A14" s="9">
        <v>5</v>
      </c>
      <c r="B14" s="1" t="s">
        <v>7</v>
      </c>
      <c r="C14" s="6" t="s">
        <v>2</v>
      </c>
      <c r="D14" s="1" t="s">
        <v>5</v>
      </c>
      <c r="E14" s="23">
        <v>262000</v>
      </c>
    </row>
    <row r="15" spans="1:5" x14ac:dyDescent="0.25">
      <c r="A15" s="9"/>
      <c r="B15" s="1"/>
      <c r="C15" s="29" t="s">
        <v>33</v>
      </c>
      <c r="D15" s="1" t="s">
        <v>5</v>
      </c>
      <c r="E15" s="23">
        <f>E14/25</f>
        <v>10480</v>
      </c>
    </row>
    <row r="16" spans="1:5" x14ac:dyDescent="0.25">
      <c r="A16" s="9">
        <v>6</v>
      </c>
      <c r="B16" s="1" t="s">
        <v>7</v>
      </c>
      <c r="C16" s="6" t="s">
        <v>2</v>
      </c>
      <c r="D16" s="1" t="s">
        <v>36</v>
      </c>
      <c r="E16" s="23">
        <v>306000</v>
      </c>
    </row>
    <row r="17" spans="1:5" x14ac:dyDescent="0.25">
      <c r="A17" s="9"/>
      <c r="B17" s="1"/>
      <c r="C17" s="29" t="s">
        <v>33</v>
      </c>
      <c r="D17" s="1" t="s">
        <v>36</v>
      </c>
      <c r="E17" s="23">
        <f>E16/25</f>
        <v>12240</v>
      </c>
    </row>
    <row r="18" spans="1:5" x14ac:dyDescent="0.25">
      <c r="A18" s="9">
        <v>7</v>
      </c>
      <c r="B18" s="1" t="s">
        <v>21</v>
      </c>
      <c r="C18" s="6" t="s">
        <v>2</v>
      </c>
      <c r="D18" s="1" t="s">
        <v>9</v>
      </c>
      <c r="E18" s="23">
        <v>156000</v>
      </c>
    </row>
    <row r="19" spans="1:5" x14ac:dyDescent="0.25">
      <c r="A19" s="9"/>
      <c r="B19" s="1"/>
      <c r="C19" s="6" t="s">
        <v>35</v>
      </c>
      <c r="D19" s="1" t="s">
        <v>9</v>
      </c>
      <c r="E19" s="23">
        <f>E18/62.5</f>
        <v>2496</v>
      </c>
    </row>
    <row r="20" spans="1:5" x14ac:dyDescent="0.25">
      <c r="A20" s="9">
        <v>8</v>
      </c>
      <c r="B20" s="1" t="s">
        <v>8</v>
      </c>
      <c r="C20" s="6" t="s">
        <v>2</v>
      </c>
      <c r="D20" s="1" t="s">
        <v>9</v>
      </c>
      <c r="E20" s="23">
        <v>136000</v>
      </c>
    </row>
    <row r="21" spans="1:5" x14ac:dyDescent="0.25">
      <c r="A21" s="9"/>
      <c r="B21" s="1"/>
      <c r="C21" s="6" t="s">
        <v>32</v>
      </c>
      <c r="D21" s="1" t="s">
        <v>9</v>
      </c>
      <c r="E21" s="23">
        <f>E20/50</f>
        <v>2720</v>
      </c>
    </row>
    <row r="22" spans="1:5" x14ac:dyDescent="0.25">
      <c r="A22" s="9">
        <v>9</v>
      </c>
      <c r="B22" s="1" t="s">
        <v>22</v>
      </c>
      <c r="C22" s="6" t="s">
        <v>2</v>
      </c>
      <c r="D22" s="1" t="s">
        <v>9</v>
      </c>
      <c r="E22" s="23">
        <v>102000</v>
      </c>
    </row>
    <row r="23" spans="1:5" x14ac:dyDescent="0.25">
      <c r="A23" s="9"/>
      <c r="B23" s="1"/>
      <c r="C23" s="6" t="s">
        <v>35</v>
      </c>
      <c r="D23" s="1" t="s">
        <v>9</v>
      </c>
      <c r="E23" s="23">
        <f>E22/62.5</f>
        <v>1632</v>
      </c>
    </row>
    <row r="24" spans="1:5" x14ac:dyDescent="0.25">
      <c r="A24" s="9">
        <v>10</v>
      </c>
      <c r="B24" s="1" t="s">
        <v>23</v>
      </c>
      <c r="C24" s="6" t="s">
        <v>2</v>
      </c>
      <c r="D24" s="1" t="s">
        <v>9</v>
      </c>
      <c r="E24" s="23">
        <v>92000</v>
      </c>
    </row>
    <row r="25" spans="1:5" x14ac:dyDescent="0.25">
      <c r="A25" s="31"/>
      <c r="B25" s="32"/>
      <c r="C25" s="6" t="s">
        <v>32</v>
      </c>
      <c r="D25" s="1" t="s">
        <v>9</v>
      </c>
      <c r="E25" s="34">
        <f>E24/50</f>
        <v>1840</v>
      </c>
    </row>
    <row r="26" spans="1:5" x14ac:dyDescent="0.25">
      <c r="A26" s="31">
        <v>11</v>
      </c>
      <c r="B26" s="32" t="s">
        <v>10</v>
      </c>
      <c r="C26" s="33" t="s">
        <v>2</v>
      </c>
      <c r="D26" s="32" t="s">
        <v>9</v>
      </c>
      <c r="E26" s="34">
        <v>146000</v>
      </c>
    </row>
    <row r="27" spans="1:5" x14ac:dyDescent="0.25">
      <c r="A27" s="6"/>
      <c r="B27" s="1"/>
      <c r="C27" s="6" t="s">
        <v>33</v>
      </c>
      <c r="D27" s="1" t="s">
        <v>9</v>
      </c>
      <c r="E27" s="40">
        <f>E26/25</f>
        <v>5840</v>
      </c>
    </row>
    <row r="28" spans="1:5" x14ac:dyDescent="0.2">
      <c r="A28" s="35"/>
      <c r="B28" s="36"/>
      <c r="C28" s="26"/>
      <c r="D28" s="36"/>
      <c r="E28" s="37"/>
    </row>
    <row r="29" spans="1:5" ht="15.75" thickBot="1" x14ac:dyDescent="0.3">
      <c r="A29" s="47" t="s">
        <v>11</v>
      </c>
      <c r="B29" s="48"/>
      <c r="C29" s="48"/>
      <c r="D29" s="48"/>
      <c r="E29" s="25"/>
    </row>
    <row r="30" spans="1:5" ht="15.75" thickBot="1" x14ac:dyDescent="0.3">
      <c r="A30" s="14">
        <v>1</v>
      </c>
      <c r="B30" s="15" t="s">
        <v>12</v>
      </c>
      <c r="C30" s="16" t="s">
        <v>2</v>
      </c>
      <c r="D30" s="15" t="s">
        <v>4</v>
      </c>
      <c r="E30" s="22">
        <v>132000</v>
      </c>
    </row>
    <row r="31" spans="1:5" ht="15.75" thickBot="1" x14ac:dyDescent="0.3">
      <c r="A31" s="27"/>
      <c r="B31" s="28"/>
      <c r="C31" s="6" t="s">
        <v>32</v>
      </c>
      <c r="D31" s="15" t="s">
        <v>4</v>
      </c>
      <c r="E31" s="30">
        <f>E30/50</f>
        <v>2640</v>
      </c>
    </row>
    <row r="32" spans="1:5" x14ac:dyDescent="0.25">
      <c r="A32" s="27"/>
      <c r="B32" s="28"/>
      <c r="C32" s="6" t="s">
        <v>33</v>
      </c>
      <c r="D32" s="15" t="s">
        <v>4</v>
      </c>
      <c r="E32" s="30">
        <f>E30/25</f>
        <v>5280</v>
      </c>
    </row>
    <row r="33" spans="1:5" x14ac:dyDescent="0.25">
      <c r="A33" s="9">
        <v>2</v>
      </c>
      <c r="B33" s="1" t="s">
        <v>12</v>
      </c>
      <c r="C33" s="6" t="s">
        <v>2</v>
      </c>
      <c r="D33" s="1" t="s">
        <v>5</v>
      </c>
      <c r="E33" s="23">
        <v>147000</v>
      </c>
    </row>
    <row r="34" spans="1:5" x14ac:dyDescent="0.25">
      <c r="A34" s="9"/>
      <c r="B34" s="1"/>
      <c r="C34" s="6" t="s">
        <v>32</v>
      </c>
      <c r="D34" s="1" t="s">
        <v>5</v>
      </c>
      <c r="E34" s="23">
        <f>E33/50</f>
        <v>2940</v>
      </c>
    </row>
    <row r="35" spans="1:5" x14ac:dyDescent="0.25">
      <c r="A35" s="9"/>
      <c r="B35" s="1"/>
      <c r="C35" s="6" t="s">
        <v>33</v>
      </c>
      <c r="D35" s="1" t="s">
        <v>5</v>
      </c>
      <c r="E35" s="23">
        <f>E33/25</f>
        <v>5880</v>
      </c>
    </row>
    <row r="36" spans="1:5" x14ac:dyDescent="0.25">
      <c r="A36" s="9">
        <v>3</v>
      </c>
      <c r="B36" s="1" t="s">
        <v>12</v>
      </c>
      <c r="C36" s="6" t="s">
        <v>2</v>
      </c>
      <c r="D36" s="1" t="s">
        <v>34</v>
      </c>
      <c r="E36" s="23">
        <v>162000</v>
      </c>
    </row>
    <row r="37" spans="1:5" x14ac:dyDescent="0.25">
      <c r="A37" s="31"/>
      <c r="B37" s="32"/>
      <c r="C37" s="6" t="s">
        <v>32</v>
      </c>
      <c r="D37" s="1" t="s">
        <v>34</v>
      </c>
      <c r="E37" s="34">
        <f>E36/50</f>
        <v>3240</v>
      </c>
    </row>
    <row r="38" spans="1:5" x14ac:dyDescent="0.25">
      <c r="A38" s="31"/>
      <c r="B38" s="32"/>
      <c r="C38" s="6" t="s">
        <v>33</v>
      </c>
      <c r="D38" s="1" t="s">
        <v>34</v>
      </c>
      <c r="E38" s="34">
        <f>E36/25</f>
        <v>6480</v>
      </c>
    </row>
    <row r="39" spans="1:5" x14ac:dyDescent="0.25">
      <c r="A39" s="31">
        <v>4</v>
      </c>
      <c r="B39" s="32" t="s">
        <v>13</v>
      </c>
      <c r="C39" s="33" t="s">
        <v>2</v>
      </c>
      <c r="D39" s="32" t="s">
        <v>9</v>
      </c>
      <c r="E39" s="34">
        <v>110000</v>
      </c>
    </row>
    <row r="40" spans="1:5" x14ac:dyDescent="0.25">
      <c r="A40" s="33"/>
      <c r="B40" s="32"/>
      <c r="C40" s="6" t="s">
        <v>32</v>
      </c>
      <c r="D40" s="32" t="s">
        <v>9</v>
      </c>
      <c r="E40" s="41">
        <f>E39/50</f>
        <v>2200</v>
      </c>
    </row>
    <row r="41" spans="1:5" x14ac:dyDescent="0.25">
      <c r="A41" s="6"/>
      <c r="B41" s="1"/>
      <c r="C41" s="6" t="s">
        <v>33</v>
      </c>
      <c r="D41" s="1" t="s">
        <v>9</v>
      </c>
      <c r="E41" s="40">
        <f>E39/25</f>
        <v>4400</v>
      </c>
    </row>
    <row r="42" spans="1:5" ht="15.75" thickBot="1" x14ac:dyDescent="0.3">
      <c r="A42" s="47" t="s">
        <v>28</v>
      </c>
      <c r="B42" s="48"/>
      <c r="C42" s="48"/>
      <c r="D42" s="48"/>
      <c r="E42" s="25"/>
    </row>
    <row r="43" spans="1:5" ht="15.75" thickBot="1" x14ac:dyDescent="0.3">
      <c r="A43" s="17">
        <v>1</v>
      </c>
      <c r="B43" s="15" t="s">
        <v>15</v>
      </c>
      <c r="C43" s="16" t="s">
        <v>2</v>
      </c>
      <c r="D43" s="15" t="s">
        <v>9</v>
      </c>
      <c r="E43" s="22">
        <v>190000</v>
      </c>
    </row>
    <row r="44" spans="1:5" x14ac:dyDescent="0.25">
      <c r="A44" s="38"/>
      <c r="B44" s="28"/>
      <c r="C44" s="6" t="s">
        <v>30</v>
      </c>
      <c r="D44" s="15" t="s">
        <v>9</v>
      </c>
      <c r="E44" s="30">
        <f>E43/41.666</f>
        <v>4560.0729611673787</v>
      </c>
    </row>
    <row r="45" spans="1:5" x14ac:dyDescent="0.25">
      <c r="A45" s="10">
        <v>2</v>
      </c>
      <c r="B45" s="1" t="s">
        <v>16</v>
      </c>
      <c r="C45" s="6" t="s">
        <v>2</v>
      </c>
      <c r="D45" s="1" t="s">
        <v>9</v>
      </c>
      <c r="E45" s="23">
        <v>210000</v>
      </c>
    </row>
    <row r="46" spans="1:5" x14ac:dyDescent="0.25">
      <c r="A46" s="10"/>
      <c r="B46" s="1"/>
      <c r="C46" s="6" t="s">
        <v>30</v>
      </c>
      <c r="D46" s="1" t="s">
        <v>9</v>
      </c>
      <c r="E46" s="23">
        <f>E45/50</f>
        <v>4200</v>
      </c>
    </row>
    <row r="47" spans="1:5" x14ac:dyDescent="0.25">
      <c r="A47" s="10">
        <v>3</v>
      </c>
      <c r="B47" s="1" t="s">
        <v>17</v>
      </c>
      <c r="C47" s="6" t="s">
        <v>2</v>
      </c>
      <c r="D47" s="1" t="s">
        <v>9</v>
      </c>
      <c r="E47" s="23">
        <v>225000</v>
      </c>
    </row>
    <row r="48" spans="1:5" x14ac:dyDescent="0.25">
      <c r="A48" s="10"/>
      <c r="B48" s="1"/>
      <c r="C48" s="6" t="s">
        <v>30</v>
      </c>
      <c r="D48" s="1" t="s">
        <v>9</v>
      </c>
      <c r="E48" s="23">
        <f>E47/62.5</f>
        <v>3600</v>
      </c>
    </row>
    <row r="49" spans="1:5" x14ac:dyDescent="0.25">
      <c r="A49" s="10">
        <v>4</v>
      </c>
      <c r="B49" s="1" t="s">
        <v>18</v>
      </c>
      <c r="C49" s="6" t="s">
        <v>2</v>
      </c>
      <c r="D49" s="1" t="s">
        <v>9</v>
      </c>
      <c r="E49" s="23">
        <v>160000</v>
      </c>
    </row>
    <row r="50" spans="1:5" x14ac:dyDescent="0.25">
      <c r="A50" s="39"/>
      <c r="B50" s="32"/>
      <c r="C50" s="6" t="s">
        <v>30</v>
      </c>
      <c r="D50" s="1" t="s">
        <v>9</v>
      </c>
      <c r="E50" s="34">
        <f>E49/50</f>
        <v>3200</v>
      </c>
    </row>
    <row r="51" spans="1:5" ht="15.75" thickBot="1" x14ac:dyDescent="0.3">
      <c r="A51" s="11">
        <v>5</v>
      </c>
      <c r="B51" s="12" t="s">
        <v>19</v>
      </c>
      <c r="C51" s="13" t="s">
        <v>24</v>
      </c>
      <c r="D51" s="12"/>
      <c r="E51" s="24">
        <v>110</v>
      </c>
    </row>
    <row r="52" spans="1:5" x14ac:dyDescent="0.25">
      <c r="A52" s="48" t="s">
        <v>14</v>
      </c>
      <c r="B52" s="48"/>
      <c r="C52" s="48"/>
      <c r="D52" s="48"/>
      <c r="E52" s="5"/>
    </row>
    <row r="53" spans="1:5" x14ac:dyDescent="0.25">
      <c r="A53" s="42" t="s">
        <v>41</v>
      </c>
      <c r="B53" s="42"/>
      <c r="C53" s="42"/>
      <c r="D53" s="42"/>
      <c r="E53" s="42"/>
    </row>
    <row r="54" spans="1:5" ht="18" customHeight="1" x14ac:dyDescent="0.25">
      <c r="A54" s="8" t="s">
        <v>29</v>
      </c>
      <c r="E54" s="5"/>
    </row>
    <row r="55" spans="1:5" ht="18" customHeight="1" x14ac:dyDescent="0.25">
      <c r="A55" s="8" t="s">
        <v>39</v>
      </c>
      <c r="E55" s="2"/>
    </row>
    <row r="56" spans="1:5" ht="18" customHeight="1" x14ac:dyDescent="0.25">
      <c r="A56" s="8" t="s">
        <v>40</v>
      </c>
      <c r="E56" s="5"/>
    </row>
    <row r="57" spans="1:5" ht="18" customHeight="1" x14ac:dyDescent="0.25">
      <c r="A57" s="8" t="s">
        <v>25</v>
      </c>
      <c r="E57" s="5"/>
    </row>
  </sheetData>
  <mergeCells count="8">
    <mergeCell ref="A53:E53"/>
    <mergeCell ref="A1:D1"/>
    <mergeCell ref="A2:D2"/>
    <mergeCell ref="A5:D5"/>
    <mergeCell ref="A29:D29"/>
    <mergeCell ref="A52:D52"/>
    <mergeCell ref="A42:D42"/>
    <mergeCell ref="A3:D3"/>
  </mergeCells>
  <pageMargins left="0.70866141732283472" right="0.70866141732283472" top="0.15748031496062992" bottom="0.15748031496062992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на щит от 18.05.22г.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kib.aleksey1990@gmail.com</cp:lastModifiedBy>
  <cp:lastPrinted>2023-02-28T12:20:58Z</cp:lastPrinted>
  <dcterms:created xsi:type="dcterms:W3CDTF">2022-04-14T06:18:56Z</dcterms:created>
  <dcterms:modified xsi:type="dcterms:W3CDTF">2023-07-17T14:04:40Z</dcterms:modified>
</cp:coreProperties>
</file>